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E3683E61-222B-47BB-95EA-556A59AF1578}" xr6:coauthVersionLast="47" xr6:coauthVersionMax="47" xr10:uidLastSave="{00000000-0000-0000-0000-000000000000}"/>
  <bookViews>
    <workbookView xWindow="9510" yWindow="0" windowWidth="9780" windowHeight="1017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<sst xmlns="http://schemas.openxmlformats.org/spreadsheetml/2006/main" count="212" uniqueCount="136">
  <si>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</si>
  <si>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D1D2A06P</t>
  </si>
  <si>
    <t>NAMA MK</t>
  </si>
  <si>
    <t>PRAKTIKUM GEOLOGI DASAR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</si>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</sst>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1234582021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1234582021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1234582021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1234582021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1234582021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1234582021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1234582021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1234582021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1234582021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1234582021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1234582021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1234582021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1234582021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1234582021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1234582021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8"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1234582021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1234582021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1234582021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1234582021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1234582021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1234582021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" zoomScale="57" zoomScaleNormal="57" workbookViewId="0">
      <selection activeCell="O23" sqref="O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>
        <v>88</v>
      </c>
      <c r="H5" s="3"/>
      <c r="I5" s="3">
        <v>54</v>
      </c>
      <c r="J5" s="3">
        <v>60</v>
      </c>
      <c r="K5" s="3">
        <v>60</v>
      </c>
      <c r="L5" s="3">
        <v>70</v>
      </c>
      <c r="M5">
        <f>G5*Komponen!C10 + H5*Komponen!C11 + I5*Komponen!C12 + J5*Komponen!C13 + K5*Komponen!C14 + L5*Komponen!C15</f>
        <v>64.099999999999994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>
        <v>88</v>
      </c>
      <c r="H6" s="3"/>
      <c r="I6" s="3">
        <v>54</v>
      </c>
      <c r="J6" s="3">
        <v>75</v>
      </c>
      <c r="K6" s="3">
        <v>70</v>
      </c>
      <c r="L6" s="3">
        <v>62</v>
      </c>
      <c r="M6">
        <f>G6*Komponen!C10 + H6*Komponen!C11 + I6*Komponen!C12 + J6*Komponen!C13 + K6*Komponen!C14 + L6*Komponen!C15</f>
        <v>69.2</v>
      </c>
      <c r="N6" t="str">
        <f t="shared" si="0"/>
        <v>B</v>
      </c>
    </row>
    <row r="7" spans="1:14" x14ac:dyDescent="0.35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>
        <v>85</v>
      </c>
      <c r="H7" s="3"/>
      <c r="I7" s="3">
        <v>52</v>
      </c>
      <c r="J7" s="3">
        <v>70</v>
      </c>
      <c r="K7" s="3">
        <v>70</v>
      </c>
      <c r="L7" s="3">
        <v>61</v>
      </c>
      <c r="M7">
        <f>G7*Komponen!C10 + H7*Komponen!C11 + I7*Komponen!C12 + J7*Komponen!C13 + K7*Komponen!C14 + L7*Komponen!C15</f>
        <v>67.150000000000006</v>
      </c>
      <c r="N7" t="str">
        <f t="shared" si="0"/>
        <v>B</v>
      </c>
    </row>
    <row r="8" spans="1:14" x14ac:dyDescent="0.35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>
        <v>90</v>
      </c>
      <c r="H8" s="3"/>
      <c r="I8" s="3">
        <v>55</v>
      </c>
      <c r="J8" s="3">
        <v>75</v>
      </c>
      <c r="K8" s="3">
        <v>70</v>
      </c>
      <c r="L8" s="3">
        <v>63</v>
      </c>
      <c r="M8">
        <f>G8*Komponen!C10 + H8*Komponen!C11 + I8*Komponen!C12 + J8*Komponen!C13 + K8*Komponen!C14 + L8*Komponen!C15</f>
        <v>69.650000000000006</v>
      </c>
      <c r="N8" t="str">
        <f t="shared" si="0"/>
        <v>B</v>
      </c>
    </row>
    <row r="9" spans="1:14" x14ac:dyDescent="0.35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>
        <v>40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5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>
        <v>90</v>
      </c>
      <c r="H10" s="3"/>
      <c r="I10" s="3">
        <v>62</v>
      </c>
      <c r="J10" s="3">
        <v>83</v>
      </c>
      <c r="K10" s="3">
        <v>70</v>
      </c>
      <c r="L10" s="3">
        <v>73</v>
      </c>
      <c r="M10">
        <f>G10*Komponen!C10 + H10*Komponen!C11 + I10*Komponen!C12 + J10*Komponen!C13 + K10*Komponen!C14 + L10*Komponen!C15</f>
        <v>75.400000000000006</v>
      </c>
      <c r="N10" t="str">
        <f t="shared" si="0"/>
        <v>A-</v>
      </c>
    </row>
    <row r="11" spans="1:14" x14ac:dyDescent="0.35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>
        <v>90</v>
      </c>
      <c r="H11" s="3"/>
      <c r="I11" s="3">
        <v>56</v>
      </c>
      <c r="J11" s="3">
        <v>76</v>
      </c>
      <c r="K11" s="3">
        <v>65</v>
      </c>
      <c r="L11" s="3">
        <v>63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>
        <v>70</v>
      </c>
      <c r="H12" s="3"/>
      <c r="I12" s="3">
        <v>54</v>
      </c>
      <c r="J12" s="3">
        <v>75</v>
      </c>
      <c r="K12" s="3">
        <v>65</v>
      </c>
      <c r="L12" s="3">
        <v>61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35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>
        <v>88</v>
      </c>
      <c r="H13" s="3"/>
      <c r="I13" s="3">
        <v>53</v>
      </c>
      <c r="J13" s="3">
        <v>74</v>
      </c>
      <c r="K13" s="3">
        <v>65</v>
      </c>
      <c r="L13" s="3">
        <v>62</v>
      </c>
      <c r="M13">
        <f>G13*Komponen!C10 + H13*Komponen!C11 + I13*Komponen!C12 + J13*Komponen!C13 + K13*Komponen!C14 + L13*Komponen!C15</f>
        <v>67.349999999999994</v>
      </c>
      <c r="N13" t="str">
        <f t="shared" si="0"/>
        <v>B</v>
      </c>
    </row>
    <row r="14" spans="1:14" x14ac:dyDescent="0.35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>
        <v>89</v>
      </c>
      <c r="H14" s="3"/>
      <c r="I14" s="3">
        <v>50</v>
      </c>
      <c r="J14" s="3">
        <v>75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66.95</v>
      </c>
      <c r="N14" t="str">
        <f t="shared" si="0"/>
        <v>B</v>
      </c>
    </row>
    <row r="15" spans="1:14" x14ac:dyDescent="0.35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>
        <v>88</v>
      </c>
      <c r="H15" s="3"/>
      <c r="I15" s="3">
        <v>62</v>
      </c>
      <c r="J15" s="3">
        <v>84</v>
      </c>
      <c r="K15" s="3">
        <v>70</v>
      </c>
      <c r="L15" s="3">
        <v>75</v>
      </c>
      <c r="M15">
        <f>G15*Komponen!C10 + H15*Komponen!C11 + I15*Komponen!C12 + J15*Komponen!C13 + K15*Komponen!C14 + L15*Komponen!C15</f>
        <v>76.2</v>
      </c>
      <c r="N15" t="str">
        <f t="shared" si="0"/>
        <v>A-</v>
      </c>
    </row>
    <row r="16" spans="1:14" x14ac:dyDescent="0.35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>
        <v>90</v>
      </c>
      <c r="H16" s="3"/>
      <c r="I16" s="3">
        <v>63</v>
      </c>
      <c r="J16" s="3">
        <v>84</v>
      </c>
      <c r="K16" s="3">
        <v>70</v>
      </c>
      <c r="L16" s="3">
        <v>71</v>
      </c>
      <c r="M16">
        <f>G16*Komponen!C10 + H16*Komponen!C11 + I16*Komponen!C12 + J16*Komponen!C13 + K16*Komponen!C14 + L16*Komponen!C15</f>
        <v>75.150000000000006</v>
      </c>
      <c r="N16" t="str">
        <f t="shared" si="0"/>
        <v>A-</v>
      </c>
    </row>
    <row r="17" spans="1:14" x14ac:dyDescent="0.35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>
        <v>90</v>
      </c>
      <c r="H17" s="3"/>
      <c r="I17" s="3">
        <v>55</v>
      </c>
      <c r="J17" s="3">
        <v>72</v>
      </c>
      <c r="K17" s="3">
        <v>70</v>
      </c>
      <c r="L17" s="3">
        <v>62</v>
      </c>
      <c r="M17">
        <f>G17*Komponen!C10 + H17*Komponen!C11 + I17*Komponen!C12 + J17*Komponen!C13 + K17*Komponen!C14 + L17*Komponen!C15</f>
        <v>68.449999999999989</v>
      </c>
      <c r="N17" t="str">
        <f t="shared" si="0"/>
        <v>B</v>
      </c>
    </row>
    <row r="18" spans="1:14" x14ac:dyDescent="0.35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>
        <v>90</v>
      </c>
      <c r="H18" s="3"/>
      <c r="I18" s="3">
        <v>56</v>
      </c>
      <c r="J18" s="3">
        <v>83</v>
      </c>
      <c r="K18" s="3">
        <v>70</v>
      </c>
      <c r="L18" s="3">
        <v>65</v>
      </c>
      <c r="M18">
        <f>G18*Komponen!C10 + H18*Komponen!C11 + I18*Komponen!C12 + J18*Komponen!C13 + K18*Komponen!C14 + L18*Komponen!C15</f>
        <v>72.7</v>
      </c>
      <c r="N18" t="str">
        <f t="shared" si="0"/>
        <v>B+</v>
      </c>
    </row>
    <row r="19" spans="1:14" x14ac:dyDescent="0.35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>
        <v>89</v>
      </c>
      <c r="H19" s="3"/>
      <c r="I19" s="3">
        <v>54</v>
      </c>
      <c r="J19" s="3">
        <v>74</v>
      </c>
      <c r="K19" s="3">
        <v>65</v>
      </c>
      <c r="L19" s="3">
        <v>63</v>
      </c>
      <c r="M19">
        <f>G19*Komponen!C10 + H19*Komponen!C11 + I19*Komponen!C12 + J19*Komponen!C13 + K19*Komponen!C14 + L19*Komponen!C15</f>
        <v>67.75</v>
      </c>
      <c r="N19" t="str">
        <f t="shared" si="0"/>
        <v>B</v>
      </c>
    </row>
    <row r="20" spans="1:14" x14ac:dyDescent="0.35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>
        <v>89</v>
      </c>
      <c r="H20" s="3"/>
      <c r="I20" s="3">
        <v>54</v>
      </c>
      <c r="J20" s="3">
        <v>73</v>
      </c>
      <c r="K20" s="3">
        <v>65</v>
      </c>
      <c r="L20" s="3">
        <v>63</v>
      </c>
      <c r="M20">
        <f>G20*Komponen!C10 + H20*Komponen!C11 + I20*Komponen!C12 + J20*Komponen!C13 + K20*Komponen!C14 + L20*Komponen!C15</f>
        <v>67.449999999999989</v>
      </c>
      <c r="N20" t="str">
        <f t="shared" si="0"/>
        <v>B</v>
      </c>
    </row>
    <row r="21" spans="1:14" x14ac:dyDescent="0.35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>
        <v>60</v>
      </c>
      <c r="H22" s="3"/>
      <c r="I22" s="3">
        <v>52</v>
      </c>
      <c r="J22" s="3">
        <v>68</v>
      </c>
      <c r="K22" s="3">
        <v>65</v>
      </c>
      <c r="L22" s="3">
        <v>70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35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>
        <v>89</v>
      </c>
      <c r="H24" s="3"/>
      <c r="I24" s="3">
        <v>50</v>
      </c>
      <c r="J24" s="3">
        <v>67</v>
      </c>
      <c r="K24" s="3">
        <v>65</v>
      </c>
      <c r="L24" s="3">
        <v>65</v>
      </c>
      <c r="M24">
        <f>G24*Komponen!C10 + H24*Komponen!C11 + I24*Komponen!C12 + J24*Komponen!C13 + K24*Komponen!C14 + L24*Komponen!C15</f>
        <v>66.05</v>
      </c>
      <c r="N24" t="str">
        <f t="shared" si="0"/>
        <v>B</v>
      </c>
    </row>
    <row r="25" spans="1:14" x14ac:dyDescent="0.35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>
        <v>88</v>
      </c>
      <c r="H25" s="3"/>
      <c r="I25" s="3">
        <v>54</v>
      </c>
      <c r="J25" s="3">
        <v>70</v>
      </c>
      <c r="K25" s="3">
        <v>65</v>
      </c>
      <c r="L25" s="3">
        <v>60</v>
      </c>
      <c r="M25">
        <f>G25*Komponen!C10 + H25*Komponen!C11 + I25*Komponen!C12 + J25*Komponen!C13 + K25*Komponen!C14 + L25*Komponen!C15</f>
        <v>65.599999999999994</v>
      </c>
      <c r="N25" t="str">
        <f t="shared" si="0"/>
        <v>B</v>
      </c>
    </row>
    <row r="26" spans="1:14" x14ac:dyDescent="0.35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>
        <v>20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>
        <v>90</v>
      </c>
      <c r="H27" s="3"/>
      <c r="I27" s="3">
        <v>54</v>
      </c>
      <c r="J27" s="3">
        <v>70</v>
      </c>
      <c r="K27" s="3">
        <v>65</v>
      </c>
      <c r="L27" s="3">
        <v>60</v>
      </c>
      <c r="M27">
        <f>G27*Komponen!C10 + H27*Komponen!C11 + I27*Komponen!C12 + J27*Komponen!C13 + K27*Komponen!C14 + L27*Komponen!C15</f>
        <v>65.7</v>
      </c>
      <c r="N27" t="str">
        <f t="shared" si="0"/>
        <v>B</v>
      </c>
    </row>
    <row r="28" spans="1:14" x14ac:dyDescent="0.35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>
        <v>90</v>
      </c>
      <c r="H28" s="3"/>
      <c r="I28" s="3">
        <v>53</v>
      </c>
      <c r="J28" s="3">
        <v>69</v>
      </c>
      <c r="K28" s="3">
        <v>65</v>
      </c>
      <c r="L28" s="3">
        <v>63</v>
      </c>
      <c r="M28">
        <f>G28*Komponen!C10 + H28*Komponen!C11 + I28*Komponen!C12 + J28*Komponen!C13 + K28*Komponen!C14 + L28*Komponen!C15</f>
        <v>66.25</v>
      </c>
      <c r="N28" t="str">
        <f t="shared" si="0"/>
        <v>B</v>
      </c>
    </row>
    <row r="29" spans="1:14" x14ac:dyDescent="0.35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>
        <v>70</v>
      </c>
      <c r="H29" s="3"/>
      <c r="I29" s="3">
        <v>52</v>
      </c>
      <c r="J29" s="3">
        <v>66</v>
      </c>
      <c r="K29" s="3">
        <v>70</v>
      </c>
      <c r="L29" s="3">
        <v>60</v>
      </c>
      <c r="M29">
        <f>G29*Komponen!C10 + H29*Komponen!C11 + I29*Komponen!C12 + J29*Komponen!C13 + K29*Komponen!C14 + L29*Komponen!C15</f>
        <v>64.900000000000006</v>
      </c>
      <c r="N29" t="str">
        <f t="shared" si="0"/>
        <v>B-</v>
      </c>
    </row>
    <row r="30" spans="1:14" x14ac:dyDescent="0.35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>
        <v>90</v>
      </c>
      <c r="H30" s="3"/>
      <c r="I30" s="3">
        <v>55</v>
      </c>
      <c r="J30" s="3">
        <v>68</v>
      </c>
      <c r="K30" s="3">
        <v>52</v>
      </c>
      <c r="L30" s="3">
        <v>64</v>
      </c>
      <c r="M30">
        <f>G30*Komponen!C10 + H30*Komponen!C11 + I30*Komponen!C12 + J30*Komponen!C13 + K30*Komponen!C14 + L30*Komponen!C15</f>
        <v>62.45</v>
      </c>
      <c r="N30" t="str">
        <f t="shared" si="0"/>
        <v>B-</v>
      </c>
    </row>
    <row r="31" spans="1:14" x14ac:dyDescent="0.35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>
        <v>90</v>
      </c>
      <c r="H31" s="3"/>
      <c r="I31" s="3">
        <v>52</v>
      </c>
      <c r="J31" s="3">
        <v>50</v>
      </c>
      <c r="K31" s="3">
        <v>60</v>
      </c>
      <c r="L31" s="3">
        <v>70</v>
      </c>
      <c r="M31">
        <f>G31*Komponen!C10 + H31*Komponen!C11 + I31*Komponen!C12 + J31*Komponen!C13 + K31*Komponen!C14 + L31*Komponen!C15</f>
        <v>61.1</v>
      </c>
      <c r="N31" t="str">
        <f t="shared" si="0"/>
        <v>B-</v>
      </c>
    </row>
    <row r="32" spans="1:14" x14ac:dyDescent="0.35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>
        <v>90</v>
      </c>
      <c r="H32" s="3"/>
      <c r="I32" s="3">
        <v>53</v>
      </c>
      <c r="J32" s="3">
        <v>69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69.849999999999994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2025-01-31T08:25:10Z</dcterms:created>
  <dcterms:modified xsi:type="dcterms:W3CDTF">2025-02-03T06:26:35Z</dcterms:modified>
  <cp:category>nilai</cp:category>
</cp:coreProperties>
</file>