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IG FIX\SIG\"/>
    </mc:Choice>
  </mc:AlternateContent>
  <xr:revisionPtr revIDLastSave="0" documentId="13_ncr:1_{4A5C6401-547E-4DD1-9B14-FA037AB8F45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N31" i="4"/>
  <c r="M31" i="4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N24" i="4"/>
  <c r="M24" i="4"/>
  <c r="M23" i="4"/>
  <c r="N23" i="4" s="1"/>
  <c r="N22" i="4"/>
  <c r="M22" i="4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<sst xmlns="http://schemas.openxmlformats.org/spreadsheetml/2006/main" count="214" uniqueCount="134">
  <si>
    <t>KODE MK</t>
  </si>
  <si>
    <t>D1D2A61A</t>
  </si>
  <si>
    <t>NAMA MK</t>
  </si>
  <si>
    <t>SISTEM INFORMASI GEOGRAFIS (SIG)</t>
  </si>
  <si>
    <t>NAMA KELAS</t>
  </si>
  <si>
    <t>5F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</si>
  <si>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</si>
  <si>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</si>
  <si>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</si>
  <si>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</si>
  <si>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</si>
  <si>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</si>
  <si>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</si>
  <si>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</si>
  <si>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</si>
  <si>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</si>
  <si>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</si>
  <si>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</si>
  <si>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</si>
  <si>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</si>
  <si>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</si>
  <si>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</si>
  <si>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</si>
  <si>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</si>
  <si>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</si>
  <si>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</si>
  <si>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</si>
  <si>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</si>
  <si>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</si>
  <si>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</si>
  <si>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</si>
  <si>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</si>
  <si>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</si>
  <si>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</si>
  <si>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</si>
  <si>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</si>
  <si>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</si>
  <si>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</si>
  <si>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</si>
  <si>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</si>
  <si>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</si>
  <si>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</si>
  <si>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</si>
  <si>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</si>
  <si>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</si>
  <si>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</si>
  <si>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</si>
  <si>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</si>
  <si>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</si>
  <si>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</si>
  <si>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</si>
  <si>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</si>
  <si>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</si>
  <si>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</si>
  <si>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</si>
  <si>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</si>
  <si>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</si>
  <si>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</si>
  <si>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</si>
  <si>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</si>
  <si>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</si>
  <si>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</si>
  <si>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</si>
  <si>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</si>
  <si>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</si>
  <si>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</si>
  <si>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</si>
  <si>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</si>
  <si>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INFORMASI GEOGRAFIS (SIG) (D1D2A61A)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</si>
  <si>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</si>
  <si>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</si>
  <si>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</si>
  <si>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</si>
  <si>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</si>
  <si>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</si>
  <si>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</si>
  <si>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</si>
  <si>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</si>
  <si>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2020D1D004</t>
  </si>
  <si>
    <t>ANJES</t>
  </si>
  <si>
    <t>2020D1D007</t>
  </si>
  <si>
    <t>ARIAL</t>
  </si>
  <si>
    <t>2020D1D017</t>
  </si>
  <si>
    <t>FADILAH RAMADHAN</t>
  </si>
  <si>
    <t>2021D1D004</t>
  </si>
  <si>
    <t>M. Sofian</t>
  </si>
  <si>
    <t>2021D1D007</t>
  </si>
  <si>
    <t>ANNISA</t>
  </si>
  <si>
    <t>2021D1D008</t>
  </si>
  <si>
    <t>ARDIANTO</t>
  </si>
  <si>
    <t>2021D1D009</t>
  </si>
  <si>
    <t>FAUZI</t>
  </si>
  <si>
    <t>2021D1D011</t>
  </si>
  <si>
    <t>HUSNI MUBARAK</t>
  </si>
  <si>
    <t>2021D1D012</t>
  </si>
  <si>
    <t>LILIS TRIANI</t>
  </si>
  <si>
    <t>2021D1D013</t>
  </si>
  <si>
    <t>M. RIZKAN</t>
  </si>
  <si>
    <t>2021D1D014</t>
  </si>
  <si>
    <t>MOCH. PERNANDA GUNAWAN</t>
  </si>
  <si>
    <t>2021D1D016</t>
  </si>
  <si>
    <t>NANDA ADE RADIALLAH</t>
  </si>
  <si>
    <t>2021D1D017</t>
  </si>
  <si>
    <t>NURHIDAYAH</t>
  </si>
  <si>
    <t>2021D1D018</t>
  </si>
  <si>
    <t>NURRAHMAH</t>
  </si>
  <si>
    <t>2021D1D021</t>
  </si>
  <si>
    <t>ABDUL AZIS</t>
  </si>
  <si>
    <t>2021D1D022</t>
  </si>
  <si>
    <t>ADYAN ADIB DEWANTARA</t>
  </si>
  <si>
    <t>2021D1D026</t>
  </si>
  <si>
    <t>ANSOR SETIAWAN</t>
  </si>
  <si>
    <t>2021D1D028</t>
  </si>
  <si>
    <t>DAVI PURWANTAMA</t>
  </si>
  <si>
    <t>2021D1D030</t>
  </si>
  <si>
    <t>DEVI MULYANI</t>
  </si>
  <si>
    <t>2021D1D032</t>
  </si>
  <si>
    <t>ERLIN SAPITRI</t>
  </si>
  <si>
    <t>A. FISMAN FADHILLAH</t>
  </si>
  <si>
    <t>AISYAH</t>
  </si>
  <si>
    <t>AMINUL KHABIL</t>
  </si>
  <si>
    <t>ANGGRAT HIRMAN SAPUTRA</t>
  </si>
  <si>
    <t>ARIE FIRMANSYAH ERNANDI</t>
  </si>
  <si>
    <t>AYUDIA FARADITA</t>
  </si>
  <si>
    <t>DIAUL ANHAR</t>
  </si>
  <si>
    <t>DWI AINUN AULIA</t>
  </si>
  <si>
    <t>EXSYA JUWI PRATAMAYA</t>
  </si>
  <si>
    <t>GEBBY YULANDAH</t>
  </si>
  <si>
    <t>Modul 1 : georeferensing peta</t>
  </si>
  <si>
    <t>Modul 2 : digitasi peta</t>
  </si>
  <si>
    <t>Modul 3 : polygon dan polyline</t>
  </si>
  <si>
    <t>Modul 4 : membuat peta geologi</t>
  </si>
  <si>
    <t>Modul 5 : membuat peta hidrogeologi</t>
  </si>
  <si>
    <t xml:space="preserve">Modul 6 : membuat peta kemiringan lereng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</si>
</sst>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128</v>
      </c>
      <c r="C10" s="3"/>
      <c r="D10">
        <v>1234583559</v>
      </c>
    </row>
    <row r="11" spans="1:4" x14ac:dyDescent="0.3">
      <c r="A11">
        <v>2</v>
      </c>
      <c r="B11" s="3"/>
      <c r="C11" s="3"/>
      <c r="D11">
        <v>1234583559</v>
      </c>
    </row>
    <row r="12" spans="1:4" x14ac:dyDescent="0.3">
      <c r="A12">
        <v>3</v>
      </c>
      <c r="B12" s="3" t="s">
        <v>129</v>
      </c>
      <c r="C12" s="3"/>
      <c r="D12">
        <v>1234583559</v>
      </c>
    </row>
    <row r="13" spans="1:4" x14ac:dyDescent="0.3">
      <c r="A13">
        <v>4</v>
      </c>
      <c r="B13" s="3"/>
      <c r="C13" s="3"/>
      <c r="D13">
        <v>1234583559</v>
      </c>
    </row>
    <row r="14" spans="1:4" x14ac:dyDescent="0.3">
      <c r="A14">
        <v>5</v>
      </c>
      <c r="B14" s="3" t="s">
        <v>130</v>
      </c>
      <c r="C14" s="3"/>
      <c r="D14">
        <v>1234583559</v>
      </c>
    </row>
    <row r="15" spans="1:4" x14ac:dyDescent="0.3">
      <c r="A15">
        <v>6</v>
      </c>
      <c r="B15" s="3"/>
      <c r="C15" s="3"/>
      <c r="D15">
        <v>1234583559</v>
      </c>
    </row>
    <row r="16" spans="1:4" x14ac:dyDescent="0.3">
      <c r="A16">
        <v>7</v>
      </c>
      <c r="B16" s="3" t="s">
        <v>74</v>
      </c>
      <c r="C16" s="3"/>
      <c r="D16">
        <v>1234583559</v>
      </c>
    </row>
    <row r="17" spans="1:4" x14ac:dyDescent="0.3">
      <c r="A17">
        <v>8</v>
      </c>
      <c r="B17" s="3" t="s">
        <v>131</v>
      </c>
      <c r="C17" s="3"/>
      <c r="D17">
        <v>1234583559</v>
      </c>
    </row>
    <row r="18" spans="1:4" x14ac:dyDescent="0.3">
      <c r="A18">
        <v>9</v>
      </c>
      <c r="B18" s="3"/>
      <c r="C18" s="3"/>
      <c r="D18">
        <v>1234583559</v>
      </c>
    </row>
    <row r="19" spans="1:4" x14ac:dyDescent="0.3">
      <c r="A19">
        <v>10</v>
      </c>
      <c r="B19" s="3" t="s">
        <v>132</v>
      </c>
      <c r="C19" s="3"/>
      <c r="D19">
        <v>1234583559</v>
      </c>
    </row>
    <row r="20" spans="1:4" x14ac:dyDescent="0.3">
      <c r="A20">
        <v>11</v>
      </c>
      <c r="B20" s="3"/>
      <c r="C20" s="3"/>
      <c r="D20">
        <v>1234583559</v>
      </c>
    </row>
    <row r="21" spans="1:4" x14ac:dyDescent="0.3">
      <c r="A21">
        <v>12</v>
      </c>
      <c r="B21" s="3" t="s">
        <v>133</v>
      </c>
      <c r="C21" s="3"/>
      <c r="D21">
        <v>1234583559</v>
      </c>
    </row>
    <row r="22" spans="1:4" x14ac:dyDescent="0.3">
      <c r="A22">
        <v>13</v>
      </c>
      <c r="B22" s="3"/>
      <c r="C22" s="3"/>
      <c r="D22">
        <v>1234583559</v>
      </c>
    </row>
    <row r="23" spans="1:4" x14ac:dyDescent="0.3">
      <c r="A23">
        <v>14</v>
      </c>
      <c r="B23" s="3" t="s">
        <v>75</v>
      </c>
      <c r="C23" s="3"/>
      <c r="D23">
        <v>1234583559</v>
      </c>
    </row>
    <row r="24" spans="1:4" x14ac:dyDescent="0.3">
      <c r="A24">
        <v>15</v>
      </c>
      <c r="B24" s="3"/>
      <c r="C24" s="3"/>
      <c r="D24">
        <v>1234583559</v>
      </c>
    </row>
    <row r="25" spans="1:4" x14ac:dyDescent="0.3">
      <c r="A25">
        <v>16</v>
      </c>
      <c r="B25" s="3"/>
      <c r="C25" s="3"/>
      <c r="D25">
        <v>1234583559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1234583559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1234583559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1234583559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1234583559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1234583559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1234583559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B1" zoomScale="95" workbookViewId="0">
      <selection activeCell="K23" sqref="K2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154155</v>
      </c>
      <c r="E5" t="s">
        <v>1</v>
      </c>
      <c r="F5" t="s">
        <v>3</v>
      </c>
      <c r="G5" s="3"/>
      <c r="H5" s="3"/>
      <c r="I5" s="3"/>
      <c r="J5" s="3"/>
      <c r="K5" s="3"/>
      <c r="L5" s="3">
        <v>75</v>
      </c>
      <c r="M5">
        <f>G5*Komponen!C10 + H5*Komponen!C11 + I5*Komponen!C12 + J5*Komponen!C13 + K5*Komponen!C14 + L5*Komponen!C15</f>
        <v>18.75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153387</v>
      </c>
      <c r="E6" t="s">
        <v>1</v>
      </c>
      <c r="F6" t="s">
        <v>3</v>
      </c>
      <c r="G6" s="3"/>
      <c r="H6" s="3"/>
      <c r="I6" s="3"/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">
      <c r="A7">
        <v>3</v>
      </c>
      <c r="B7" t="s">
        <v>82</v>
      </c>
      <c r="C7" t="s">
        <v>83</v>
      </c>
      <c r="D7">
        <v>153225</v>
      </c>
      <c r="E7" t="s">
        <v>1</v>
      </c>
      <c r="F7" t="s">
        <v>3</v>
      </c>
      <c r="G7" s="3"/>
      <c r="H7" s="3"/>
      <c r="I7" s="3"/>
      <c r="J7" s="3"/>
      <c r="K7" s="3"/>
      <c r="L7" s="3">
        <v>60</v>
      </c>
      <c r="M7">
        <f>G7*Komponen!C10 + H7*Komponen!C11 + I7*Komponen!C12 + J7*Komponen!C13 + K7*Komponen!C14 + L7*Komponen!C15</f>
        <v>15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154366</v>
      </c>
      <c r="E8" t="s">
        <v>1</v>
      </c>
      <c r="F8" t="s">
        <v>3</v>
      </c>
      <c r="G8" s="3"/>
      <c r="H8" s="3"/>
      <c r="I8" s="3"/>
      <c r="J8" s="3"/>
      <c r="K8" s="3"/>
      <c r="L8" s="3">
        <v>5</v>
      </c>
      <c r="M8">
        <f>G8*Komponen!C10 + H8*Komponen!C11 + I8*Komponen!C12 + J8*Komponen!C13 + K8*Komponen!C14 + L8*Komponen!C15</f>
        <v>1.25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156518</v>
      </c>
      <c r="E9" t="s">
        <v>1</v>
      </c>
      <c r="F9" t="s">
        <v>3</v>
      </c>
      <c r="G9" s="3"/>
      <c r="H9" s="3"/>
      <c r="I9" s="3"/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78.75</v>
      </c>
      <c r="N9" t="str">
        <f t="shared" si="0"/>
        <v>A-</v>
      </c>
    </row>
    <row r="10" spans="1:14" x14ac:dyDescent="0.3">
      <c r="A10">
        <v>6</v>
      </c>
      <c r="B10" t="s">
        <v>88</v>
      </c>
      <c r="C10" t="s">
        <v>89</v>
      </c>
      <c r="D10">
        <v>156185</v>
      </c>
      <c r="E10" t="s">
        <v>1</v>
      </c>
      <c r="F10" t="s">
        <v>3</v>
      </c>
      <c r="G10" s="3"/>
      <c r="H10" s="3"/>
      <c r="I10" s="3"/>
      <c r="J10" s="3">
        <v>80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78.75</v>
      </c>
      <c r="N10" t="str">
        <f t="shared" si="0"/>
        <v>A-</v>
      </c>
    </row>
    <row r="11" spans="1:14" x14ac:dyDescent="0.3">
      <c r="A11">
        <v>7</v>
      </c>
      <c r="B11" t="s">
        <v>90</v>
      </c>
      <c r="C11" t="s">
        <v>91</v>
      </c>
      <c r="D11">
        <v>156590</v>
      </c>
      <c r="E11" t="s">
        <v>1</v>
      </c>
      <c r="F11" t="s">
        <v>3</v>
      </c>
      <c r="G11" s="3"/>
      <c r="H11" s="3"/>
      <c r="I11" s="3"/>
      <c r="J11" s="3">
        <v>80</v>
      </c>
      <c r="K11" s="3">
        <v>65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">
      <c r="A12">
        <v>8</v>
      </c>
      <c r="B12" t="s">
        <v>92</v>
      </c>
      <c r="C12" t="s">
        <v>93</v>
      </c>
      <c r="D12">
        <v>156369</v>
      </c>
      <c r="E12" t="s">
        <v>1</v>
      </c>
      <c r="F12" t="s">
        <v>3</v>
      </c>
      <c r="G12" s="3"/>
      <c r="H12" s="3"/>
      <c r="I12" s="3"/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78.75</v>
      </c>
      <c r="N12" t="str">
        <f t="shared" si="0"/>
        <v>A-</v>
      </c>
    </row>
    <row r="13" spans="1:14" x14ac:dyDescent="0.3">
      <c r="A13">
        <v>9</v>
      </c>
      <c r="B13" t="s">
        <v>94</v>
      </c>
      <c r="C13" t="s">
        <v>95</v>
      </c>
      <c r="D13">
        <v>155829</v>
      </c>
      <c r="E13" t="s">
        <v>1</v>
      </c>
      <c r="F13" t="s">
        <v>3</v>
      </c>
      <c r="G13" s="3"/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 t="s">
        <v>96</v>
      </c>
      <c r="C14" t="s">
        <v>97</v>
      </c>
      <c r="D14">
        <v>155930</v>
      </c>
      <c r="E14" t="s">
        <v>1</v>
      </c>
      <c r="F14" t="s">
        <v>3</v>
      </c>
      <c r="G14" s="3"/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">
      <c r="A15">
        <v>11</v>
      </c>
      <c r="B15" t="s">
        <v>98</v>
      </c>
      <c r="C15" t="s">
        <v>99</v>
      </c>
      <c r="D15">
        <v>156523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5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3">
      <c r="A16">
        <v>12</v>
      </c>
      <c r="B16" t="s">
        <v>100</v>
      </c>
      <c r="C16" t="s">
        <v>101</v>
      </c>
      <c r="D16">
        <v>156587</v>
      </c>
      <c r="E16" t="s">
        <v>1</v>
      </c>
      <c r="F16" t="s">
        <v>3</v>
      </c>
      <c r="G16" s="3"/>
      <c r="H16" s="3"/>
      <c r="I16" s="3"/>
      <c r="J16" s="3">
        <v>80</v>
      </c>
      <c r="K16" s="3">
        <v>65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3">
      <c r="A17">
        <v>13</v>
      </c>
      <c r="B17" t="s">
        <v>102</v>
      </c>
      <c r="C17" t="s">
        <v>103</v>
      </c>
      <c r="D17">
        <v>156177</v>
      </c>
      <c r="E17" t="s">
        <v>1</v>
      </c>
      <c r="F17" t="s">
        <v>3</v>
      </c>
      <c r="G17" s="3"/>
      <c r="H17" s="3"/>
      <c r="I17" s="3"/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78.75</v>
      </c>
      <c r="N17" t="str">
        <f t="shared" si="0"/>
        <v>A-</v>
      </c>
    </row>
    <row r="18" spans="1:14" x14ac:dyDescent="0.3">
      <c r="A18">
        <v>14</v>
      </c>
      <c r="B18" t="s">
        <v>104</v>
      </c>
      <c r="C18" t="s">
        <v>105</v>
      </c>
      <c r="D18">
        <v>155920</v>
      </c>
      <c r="E18" t="s">
        <v>1</v>
      </c>
      <c r="F18" t="s">
        <v>3</v>
      </c>
      <c r="G18" s="3"/>
      <c r="H18" s="3"/>
      <c r="I18" s="3"/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78.75</v>
      </c>
      <c r="N18" t="str">
        <f t="shared" si="0"/>
        <v>A-</v>
      </c>
    </row>
    <row r="19" spans="1:14" x14ac:dyDescent="0.3">
      <c r="A19">
        <v>15</v>
      </c>
      <c r="B19" t="s">
        <v>106</v>
      </c>
      <c r="C19" t="s">
        <v>107</v>
      </c>
      <c r="D19">
        <v>156826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5</v>
      </c>
      <c r="M19">
        <f>G19*Komponen!C10 + H19*Komponen!C11 + I19*Komponen!C12 + J19*Komponen!C13 + K19*Komponen!C14 + L19*Komponen!C15</f>
        <v>1.25</v>
      </c>
      <c r="N19" t="str">
        <f t="shared" si="0"/>
        <v>E</v>
      </c>
    </row>
    <row r="20" spans="1:14" x14ac:dyDescent="0.3">
      <c r="A20">
        <v>16</v>
      </c>
      <c r="B20" t="s">
        <v>108</v>
      </c>
      <c r="C20" t="s">
        <v>109</v>
      </c>
      <c r="D20">
        <v>156082</v>
      </c>
      <c r="E20" t="s">
        <v>1</v>
      </c>
      <c r="F20" t="s">
        <v>3</v>
      </c>
      <c r="G20" s="3"/>
      <c r="H20" s="3"/>
      <c r="I20" s="3"/>
      <c r="J20" s="3">
        <v>80</v>
      </c>
      <c r="K20" s="3">
        <v>65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">
      <c r="A21">
        <v>17</v>
      </c>
      <c r="B21" t="s">
        <v>110</v>
      </c>
      <c r="C21" t="s">
        <v>111</v>
      </c>
      <c r="D21">
        <v>156341</v>
      </c>
      <c r="E21" t="s">
        <v>1</v>
      </c>
      <c r="F21" t="s">
        <v>3</v>
      </c>
      <c r="G21" s="3"/>
      <c r="H21" s="3"/>
      <c r="I21" s="3"/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3">
      <c r="A22">
        <v>18</v>
      </c>
      <c r="B22" t="s">
        <v>112</v>
      </c>
      <c r="C22" t="s">
        <v>113</v>
      </c>
      <c r="D22">
        <v>157135</v>
      </c>
      <c r="E22" t="s">
        <v>1</v>
      </c>
      <c r="F22" t="s">
        <v>3</v>
      </c>
      <c r="G22" s="3"/>
      <c r="H22" s="3"/>
      <c r="I22" s="3"/>
      <c r="J22" s="3">
        <v>80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76.25</v>
      </c>
      <c r="N22" t="str">
        <f t="shared" si="0"/>
        <v>A-</v>
      </c>
    </row>
    <row r="23" spans="1:14" x14ac:dyDescent="0.3">
      <c r="A23">
        <v>19</v>
      </c>
      <c r="B23" t="s">
        <v>114</v>
      </c>
      <c r="C23" t="s">
        <v>115</v>
      </c>
      <c r="D23">
        <v>156800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5</v>
      </c>
      <c r="M23">
        <f>G23*Komponen!C10 + H23*Komponen!C11 + I23*Komponen!C12 + J23*Komponen!C13 + K23*Komponen!C14 + L23*Komponen!C15</f>
        <v>1.25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156834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5</v>
      </c>
      <c r="M24">
        <f>G24*Komponen!C10 + H24*Komponen!C11 + I24*Komponen!C12 + J24*Komponen!C13 + K24*Komponen!C14 + L24*Komponen!C15</f>
        <v>1.25</v>
      </c>
      <c r="N24" t="str">
        <f t="shared" si="0"/>
        <v>E</v>
      </c>
    </row>
    <row r="25" spans="1:14" x14ac:dyDescent="0.3">
      <c r="A25">
        <v>21</v>
      </c>
      <c r="B25">
        <v>20230410400001</v>
      </c>
      <c r="C25" t="s">
        <v>118</v>
      </c>
      <c r="D25">
        <v>155521</v>
      </c>
      <c r="E25" t="s">
        <v>1</v>
      </c>
      <c r="F25" t="s">
        <v>3</v>
      </c>
      <c r="G25" s="3"/>
      <c r="H25" s="3"/>
      <c r="I25" s="3"/>
      <c r="J25" s="3">
        <v>80</v>
      </c>
      <c r="K25" s="3">
        <v>75</v>
      </c>
      <c r="L25" s="3">
        <v>85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">
      <c r="A26">
        <v>22</v>
      </c>
      <c r="B26">
        <v>20230410400003</v>
      </c>
      <c r="C26" t="s">
        <v>119</v>
      </c>
      <c r="D26">
        <v>154818</v>
      </c>
      <c r="E26" t="s">
        <v>1</v>
      </c>
      <c r="F26" t="s">
        <v>3</v>
      </c>
      <c r="G26" s="3"/>
      <c r="H26" s="3"/>
      <c r="I26" s="3"/>
      <c r="J26" s="3">
        <v>80</v>
      </c>
      <c r="K26" s="3"/>
      <c r="L26" s="3">
        <v>85</v>
      </c>
      <c r="M26">
        <f>G26*Komponen!C10 + H26*Komponen!C11 + I26*Komponen!C12 + J26*Komponen!C13 + K26*Komponen!C14 + L26*Komponen!C15</f>
        <v>61.25</v>
      </c>
      <c r="N26" t="str">
        <f t="shared" si="0"/>
        <v>B-</v>
      </c>
    </row>
    <row r="27" spans="1:14" x14ac:dyDescent="0.3">
      <c r="A27">
        <v>23</v>
      </c>
      <c r="B27">
        <v>20230410400007</v>
      </c>
      <c r="C27" t="s">
        <v>120</v>
      </c>
      <c r="D27">
        <v>154211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5</v>
      </c>
      <c r="M27">
        <f>G27*Komponen!C10 + H27*Komponen!C11 + I27*Komponen!C12 + J27*Komponen!C13 + K27*Komponen!C14 + L27*Komponen!C15</f>
        <v>1.25</v>
      </c>
      <c r="N27" t="str">
        <f t="shared" si="0"/>
        <v>E</v>
      </c>
    </row>
    <row r="28" spans="1:14" x14ac:dyDescent="0.3">
      <c r="A28">
        <v>24</v>
      </c>
      <c r="B28">
        <v>20230410400009</v>
      </c>
      <c r="C28" t="s">
        <v>121</v>
      </c>
      <c r="D28">
        <v>154763</v>
      </c>
      <c r="E28" t="s">
        <v>1</v>
      </c>
      <c r="F28" t="s">
        <v>3</v>
      </c>
      <c r="G28" s="3"/>
      <c r="H28" s="3"/>
      <c r="I28" s="3"/>
      <c r="J28" s="3">
        <v>80</v>
      </c>
      <c r="K28" s="3"/>
      <c r="L28" s="3">
        <v>85</v>
      </c>
      <c r="M28">
        <f>G28*Komponen!C10 + H28*Komponen!C11 + I28*Komponen!C12 + J28*Komponen!C13 + K28*Komponen!C14 + L28*Komponen!C15</f>
        <v>61.25</v>
      </c>
      <c r="N28" t="str">
        <f t="shared" si="0"/>
        <v>B-</v>
      </c>
    </row>
    <row r="29" spans="1:14" x14ac:dyDescent="0.3">
      <c r="A29">
        <v>25</v>
      </c>
      <c r="B29">
        <v>20230410400011</v>
      </c>
      <c r="C29" t="s">
        <v>122</v>
      </c>
      <c r="D29">
        <v>154840</v>
      </c>
      <c r="E29" t="s">
        <v>1</v>
      </c>
      <c r="F29" t="s">
        <v>3</v>
      </c>
      <c r="G29" s="3"/>
      <c r="H29" s="3"/>
      <c r="I29" s="3"/>
      <c r="J29" s="3">
        <v>80</v>
      </c>
      <c r="K29" s="3">
        <v>75</v>
      </c>
      <c r="L29" s="3">
        <v>85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">
      <c r="A30">
        <v>26</v>
      </c>
      <c r="B30">
        <v>20230410400014</v>
      </c>
      <c r="C30" t="s">
        <v>123</v>
      </c>
      <c r="D30">
        <v>155894</v>
      </c>
      <c r="E30" t="s">
        <v>1</v>
      </c>
      <c r="F30" t="s">
        <v>3</v>
      </c>
      <c r="G30" s="3"/>
      <c r="H30" s="3"/>
      <c r="I30" s="3"/>
      <c r="J30" s="3">
        <v>80</v>
      </c>
      <c r="K30" s="3"/>
      <c r="L30" s="3">
        <v>85</v>
      </c>
      <c r="M30">
        <f>G30*Komponen!C10 + H30*Komponen!C11 + I30*Komponen!C12 + J30*Komponen!C13 + K30*Komponen!C14 + L30*Komponen!C15</f>
        <v>61.25</v>
      </c>
      <c r="N30" t="str">
        <f t="shared" si="0"/>
        <v>B-</v>
      </c>
    </row>
    <row r="31" spans="1:14" x14ac:dyDescent="0.3">
      <c r="A31">
        <v>27</v>
      </c>
      <c r="B31">
        <v>20230410400020</v>
      </c>
      <c r="C31" t="s">
        <v>124</v>
      </c>
      <c r="D31">
        <v>155848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5</v>
      </c>
      <c r="M31">
        <f>G31*Komponen!C10 + H31*Komponen!C11 + I31*Komponen!C12 + J31*Komponen!C13 + K31*Komponen!C14 + L31*Komponen!C15</f>
        <v>1.25</v>
      </c>
      <c r="N31" t="str">
        <f t="shared" si="0"/>
        <v>E</v>
      </c>
    </row>
    <row r="32" spans="1:14" x14ac:dyDescent="0.3">
      <c r="A32">
        <v>28</v>
      </c>
      <c r="B32">
        <v>20230410400021</v>
      </c>
      <c r="C32" t="s">
        <v>125</v>
      </c>
      <c r="D32">
        <v>154787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80</v>
      </c>
      <c r="M32">
        <f>G32*Komponen!C10 + H32*Komponen!C11 + I32*Komponen!C12 + J32*Komponen!C13 + K32*Komponen!C14 + L32*Komponen!C15</f>
        <v>20</v>
      </c>
      <c r="N32" t="str">
        <f t="shared" si="0"/>
        <v>E</v>
      </c>
    </row>
    <row r="33" spans="1:14" x14ac:dyDescent="0.3">
      <c r="A33">
        <v>29</v>
      </c>
      <c r="B33">
        <v>20230410400022</v>
      </c>
      <c r="C33" t="s">
        <v>126</v>
      </c>
      <c r="D33">
        <v>156166</v>
      </c>
      <c r="E33" t="s">
        <v>1</v>
      </c>
      <c r="F33" t="s">
        <v>3</v>
      </c>
      <c r="G33" s="3"/>
      <c r="H33" s="3"/>
      <c r="I33" s="3"/>
      <c r="J33" s="3">
        <v>80</v>
      </c>
      <c r="K33" s="3"/>
      <c r="L33" s="3">
        <v>85</v>
      </c>
      <c r="M33">
        <f>G33*Komponen!C10 + H33*Komponen!C11 + I33*Komponen!C12 + J33*Komponen!C13 + K33*Komponen!C14 + L33*Komponen!C15</f>
        <v>61.25</v>
      </c>
      <c r="N33" t="str">
        <f t="shared" si="0"/>
        <v>B-</v>
      </c>
    </row>
    <row r="34" spans="1:14" x14ac:dyDescent="0.3">
      <c r="A34">
        <v>30</v>
      </c>
      <c r="B34">
        <v>20230410400027</v>
      </c>
      <c r="C34" t="s">
        <v>127</v>
      </c>
      <c r="D34">
        <v>154816</v>
      </c>
      <c r="E34" t="s">
        <v>1</v>
      </c>
      <c r="F34" t="s">
        <v>3</v>
      </c>
      <c r="G34" s="3"/>
      <c r="H34" s="3"/>
      <c r="I34" s="3"/>
      <c r="J34" s="3">
        <v>80</v>
      </c>
      <c r="K34" s="3"/>
      <c r="L34" s="3">
        <v>85</v>
      </c>
      <c r="M34">
        <f>G34*Komponen!C10 + H34*Komponen!C11 + I34*Komponen!C12 + J34*Komponen!C13 + K34*Komponen!C14 + L34*Komponen!C15</f>
        <v>61.25</v>
      </c>
      <c r="N3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2025-01-31T08:19:19Z</dcterms:created>
  <dcterms:modified xsi:type="dcterms:W3CDTF">2025-02-03T08:34:50Z</dcterms:modified>
  <cp:category>nilai</cp:category>
</cp:coreProperties>
</file>