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F4802AF6-24C7-4C27-8216-DE9ECFDA9F4D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<sst xmlns="http://schemas.openxmlformats.org/spreadsheetml/2006/main" count="212" uniqueCount="146">
  <si>
    <t>KODE MK</t>
  </si>
  <si>
    <t>D1D2A39A</t>
  </si>
  <si>
    <t>NAMA MK</t>
  </si>
  <si>
    <t>TAMBANG BAWAH TANAH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</si>
  <si>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</si>
  <si>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</si>
  <si>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</si>
  <si>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</si>
  <si>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</si>
  <si>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</si>
  <si>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</si>
  <si>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</si>
  <si>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</si>
  <si>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</si>
  <si>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</si>
  <si>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</si>
  <si>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</si>
  <si>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</si>
  <si>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</si>
  <si>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</si>
  <si>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</si>
  <si>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</si>
  <si>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</si>
  <si>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</si>
  <si>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</si>
  <si>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</si>
  <si>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</si>
  <si>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</si>
  <si>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</si>
  <si>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</si>
  <si>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</si>
  <si>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</si>
  <si>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</si>
  <si>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</si>
  <si>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</si>
  <si>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</si>
  <si>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</si>
  <si>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</si>
  <si>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</si>
  <si>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</si>
  <si>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</si>
  <si>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</si>
  <si>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</si>
  <si>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</si>
  <si>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</si>
  <si>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</si>
  <si>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</si>
  <si>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</si>
  <si>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</si>
  <si>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</si>
  <si>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</si>
  <si>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</si>
  <si>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</si>
  <si>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</si>
  <si>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</si>
  <si>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</si>
  <si>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</si>
  <si>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</si>
  <si>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</si>
  <si>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</si>
  <si>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</si>
  <si>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</si>
  <si>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</si>
  <si>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</si>
  <si>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</si>
  <si>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</si>
  <si>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</si>
  <si>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</si>
  <si>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</si>
  <si>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</si>
  <si>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</si>
  <si>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</si>
  <si>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</si>
  <si>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</si>
  <si>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</si>
  <si>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</si>
  <si>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</si>
  <si>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</si>
  <si>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</si>
  <si>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</si>
  <si>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</si>
  <si>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</si>
  <si>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</si>
  <si>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</si>
  <si>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</si>
  <si>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</si>
  <si>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</si>
  <si>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</si>
  <si>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</si>
  <si>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</si>
  <si>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</si>
  <si>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</si>
  <si>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</si>
  <si>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</si>
  <si>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</si>
  <si>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</si>
  <si>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</si>
  <si>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</si>
  <si>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</si>
  <si>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</si>
  <si>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</si>
  <si>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</si>
  <si>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</si>
  <si>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</si>
  <si>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</si>
  <si>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</si>
  <si>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</si>
  <si>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</si>
  <si>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</si>
  <si>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</si>
  <si>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</si>
  <si>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</si>
  <si>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</si>
  <si>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</si>
  <si>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</si>
  <si>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</si>
  <si>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</si>
  <si>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</si>
  <si>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</si>
  <si>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</si>
  <si>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</si>
  <si>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</si>
  <si>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</si>
  <si>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</si>
  <si>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</si>
  <si>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</si>
  <si>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>Penjelasan RPS</t>
  </si>
  <si>
    <t>Explanation of RPS</t>
  </si>
  <si>
    <t>Tahap-tahap kegiatan usaha pertambangan</t>
  </si>
  <si>
    <t>Stages of Mining Business Activities</t>
  </si>
  <si>
    <t xml:space="preserve">Pertimbangan ekonomisdalam menentukan metode penambangan </t>
  </si>
  <si>
    <t>Economic Considerations in Determining Mining Methods</t>
  </si>
  <si>
    <t>Pertimbangan teknis dalam menentukan metode penambangan</t>
  </si>
  <si>
    <t>Technical Considerations in Determining Mining Methods</t>
  </si>
  <si>
    <t>Pembagian metode penambangan dan pemilihannya</t>
  </si>
  <si>
    <t>Classification and Selection of Mining Methods</t>
  </si>
  <si>
    <t>Kegiatan penambangan bawah tanah, sifat badan bijih yang mempengaruhi metode penambangan, dan persiapan pembukaan tambang bawah tanah</t>
  </si>
  <si>
    <t>Underground Mining Activities, Ore Body Characteristics Affecting Mining Methods, and Underground Mine Opening Preparations</t>
  </si>
  <si>
    <t>Metode dan shrinkage stoping, sub-level stoping</t>
  </si>
  <si>
    <t>Shrinkage Stoping Method, Sub-Level Stoping</t>
  </si>
  <si>
    <t>Metode room and pillar, Metode stope and pillar, Metode cut and fill, Stoping, Metode stull stoping</t>
  </si>
  <si>
    <t>Room and Pillar Method, Stope and Pillar Method, Cut and Fill Method, Stoping, Stull Stoping Method</t>
  </si>
  <si>
    <t>Metode longwall, Metode slicing dan sublevel, Caving dan Metode blockcaving</t>
  </si>
  <si>
    <t>Longwall Method, Slicing and Sublevel Method, Caving and Block Caving Method</t>
  </si>
  <si>
    <t>Pemilihan sistem tambang bawah tanah dengan cara numerik</t>
  </si>
  <si>
    <t>Selection of Underground Mining Systems Using Numerical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</si>
</sst>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7" sqref="B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127</v>
      </c>
      <c r="D10">
        <v>1234582163</v>
      </c>
    </row>
    <row r="11" spans="1:4" x14ac:dyDescent="0.35">
      <c r="A11">
        <v>2</v>
      </c>
      <c r="B11" s="3" t="s">
        <v>128</v>
      </c>
      <c r="C11" s="3" t="s">
        <v>129</v>
      </c>
      <c r="D11">
        <v>1234582163</v>
      </c>
    </row>
    <row r="12" spans="1:4" x14ac:dyDescent="0.35">
      <c r="A12">
        <v>3</v>
      </c>
      <c r="B12" s="3" t="s">
        <v>130</v>
      </c>
      <c r="C12" s="3" t="s">
        <v>131</v>
      </c>
      <c r="D12">
        <v>1234582163</v>
      </c>
    </row>
    <row r="13" spans="1:4" x14ac:dyDescent="0.35">
      <c r="A13">
        <v>4</v>
      </c>
      <c r="B13" s="3" t="s">
        <v>132</v>
      </c>
      <c r="C13" s="3" t="s">
        <v>133</v>
      </c>
      <c r="D13">
        <v>1234582163</v>
      </c>
    </row>
    <row r="14" spans="1:4" x14ac:dyDescent="0.35">
      <c r="A14">
        <v>5</v>
      </c>
      <c r="B14" s="3" t="s">
        <v>134</v>
      </c>
      <c r="C14" s="3" t="s">
        <v>135</v>
      </c>
      <c r="D14">
        <v>1234582163</v>
      </c>
    </row>
    <row r="15" spans="1:4" x14ac:dyDescent="0.35">
      <c r="A15">
        <v>6</v>
      </c>
      <c r="B15" s="3" t="s">
        <v>136</v>
      </c>
      <c r="C15" s="3" t="s">
        <v>137</v>
      </c>
      <c r="D15">
        <v>1234582163</v>
      </c>
    </row>
    <row r="16" spans="1:4" x14ac:dyDescent="0.35">
      <c r="A16">
        <v>7</v>
      </c>
      <c r="B16" s="3" t="s">
        <v>138</v>
      </c>
      <c r="C16" s="3" t="s">
        <v>139</v>
      </c>
      <c r="D16">
        <v>1234582163</v>
      </c>
    </row>
    <row r="17" spans="1:4" x14ac:dyDescent="0.35">
      <c r="A17">
        <v>8</v>
      </c>
      <c r="B17" s="3" t="s">
        <v>140</v>
      </c>
      <c r="C17" s="3" t="s">
        <v>141</v>
      </c>
      <c r="D17">
        <v>1234582163</v>
      </c>
    </row>
    <row r="18" spans="1:4" x14ac:dyDescent="0.35">
      <c r="A18">
        <v>9</v>
      </c>
      <c r="B18" s="3" t="s">
        <v>142</v>
      </c>
      <c r="C18" s="3" t="s">
        <v>143</v>
      </c>
      <c r="D18">
        <v>1234582163</v>
      </c>
    </row>
    <row r="19" spans="1:4" x14ac:dyDescent="0.35">
      <c r="A19">
        <v>10</v>
      </c>
      <c r="B19" s="3" t="s">
        <v>144</v>
      </c>
      <c r="C19" s="3" t="s">
        <v>145</v>
      </c>
      <c r="D19">
        <v>1234582163</v>
      </c>
    </row>
    <row r="20" spans="1:4" x14ac:dyDescent="0.35">
      <c r="A20">
        <v>11</v>
      </c>
      <c r="B20" s="3"/>
      <c r="C20" s="3"/>
      <c r="D20">
        <v>1234582163</v>
      </c>
    </row>
    <row r="21" spans="1:4" x14ac:dyDescent="0.35">
      <c r="A21">
        <v>12</v>
      </c>
      <c r="B21" s="3"/>
      <c r="C21" s="3"/>
      <c r="D21">
        <v>1234582163</v>
      </c>
    </row>
    <row r="22" spans="1:4" x14ac:dyDescent="0.35">
      <c r="A22">
        <v>13</v>
      </c>
      <c r="B22" s="3"/>
      <c r="C22" s="3"/>
      <c r="D22">
        <v>1234582163</v>
      </c>
    </row>
    <row r="23" spans="1:4" x14ac:dyDescent="0.35">
      <c r="A23">
        <v>14</v>
      </c>
      <c r="B23" s="3"/>
      <c r="C23" s="3"/>
      <c r="D23">
        <v>1234582163</v>
      </c>
    </row>
    <row r="24" spans="1:4" x14ac:dyDescent="0.35">
      <c r="A24">
        <v>15</v>
      </c>
      <c r="B24" s="3"/>
      <c r="C24" s="3"/>
      <c r="D24">
        <v>1234582163</v>
      </c>
    </row>
    <row r="25" spans="1:4" x14ac:dyDescent="0.35">
      <c r="A25">
        <v>16</v>
      </c>
      <c r="B25" s="3"/>
      <c r="C25" s="3"/>
      <c r="D25">
        <v>1234582163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1234582163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1234582163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1234582163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="74" zoomScaleNormal="74" workbookViewId="0">
      <selection activeCell="L29" sqref="L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154918</v>
      </c>
      <c r="E5" t="s">
        <v>1</v>
      </c>
      <c r="F5" t="s">
        <v>3</v>
      </c>
      <c r="G5" s="3">
        <v>100</v>
      </c>
      <c r="H5" s="3"/>
      <c r="I5" s="3"/>
      <c r="J5" s="3">
        <v>70</v>
      </c>
      <c r="K5" s="3">
        <v>60</v>
      </c>
      <c r="L5" s="3">
        <v>40</v>
      </c>
      <c r="M5">
        <f>G5*Komponen!C10 + H5*Komponen!C11 + I5*Komponen!C12 + J5*Komponen!C13 + K5*Komponen!C14 + L5*Komponen!C15</f>
        <v>60.5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80</v>
      </c>
      <c r="C6" t="s">
        <v>81</v>
      </c>
      <c r="D6">
        <v>155915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>
        <v>60</v>
      </c>
      <c r="L6" s="3">
        <v>30</v>
      </c>
      <c r="M6">
        <f>G6*Komponen!C10 + H6*Komponen!C11 + I6*Komponen!C12 + J6*Komponen!C13 + K6*Komponen!C14 + L6*Komponen!C15</f>
        <v>57</v>
      </c>
      <c r="N6" t="str">
        <f t="shared" si="0"/>
        <v>C+</v>
      </c>
    </row>
    <row r="7" spans="1:14" x14ac:dyDescent="0.35">
      <c r="A7">
        <v>3</v>
      </c>
      <c r="B7" t="s">
        <v>82</v>
      </c>
      <c r="C7" t="s">
        <v>83</v>
      </c>
      <c r="D7">
        <v>156919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60</v>
      </c>
      <c r="L7" s="3">
        <v>35</v>
      </c>
      <c r="M7">
        <f>G7*Komponen!C10 + H7*Komponen!C11 + I7*Komponen!C12 + J7*Komponen!C13 + K7*Komponen!C14 + L7*Komponen!C15</f>
        <v>58.75</v>
      </c>
      <c r="N7" t="str">
        <f t="shared" si="0"/>
        <v>C+</v>
      </c>
    </row>
    <row r="8" spans="1:14" x14ac:dyDescent="0.35">
      <c r="A8">
        <v>4</v>
      </c>
      <c r="B8" t="s">
        <v>84</v>
      </c>
      <c r="C8" t="s">
        <v>85</v>
      </c>
      <c r="D8">
        <v>155509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60</v>
      </c>
      <c r="L8" s="3">
        <v>40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35">
      <c r="A9">
        <v>5</v>
      </c>
      <c r="B9" t="s">
        <v>86</v>
      </c>
      <c r="C9" t="s">
        <v>87</v>
      </c>
      <c r="D9">
        <v>156537</v>
      </c>
      <c r="E9" t="s">
        <v>1</v>
      </c>
      <c r="F9" t="s">
        <v>3</v>
      </c>
      <c r="G9" s="3">
        <v>100</v>
      </c>
      <c r="H9" s="3"/>
      <c r="I9" s="3"/>
      <c r="J9" s="3">
        <v>0</v>
      </c>
      <c r="K9" s="3">
        <v>0</v>
      </c>
      <c r="L9" s="3">
        <v>30</v>
      </c>
      <c r="M9">
        <f>G9*Komponen!C10 + H9*Komponen!C11 + I9*Komponen!C12 + J9*Komponen!C13 + K9*Komponen!C14 + L9*Komponen!C15</f>
        <v>20.5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154813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35">
      <c r="A11">
        <v>7</v>
      </c>
      <c r="B11" t="s">
        <v>90</v>
      </c>
      <c r="C11" t="s">
        <v>91</v>
      </c>
      <c r="D11">
        <v>152949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60</v>
      </c>
      <c r="L11" s="3">
        <v>40</v>
      </c>
      <c r="M11">
        <f>G11*Komponen!C10 + H11*Komponen!C11 + I11*Komponen!C12 + J11*Komponen!C13 + K11*Komponen!C14 + L11*Komponen!C15</f>
        <v>60.5</v>
      </c>
      <c r="N11" t="str">
        <f t="shared" si="0"/>
        <v>B-</v>
      </c>
    </row>
    <row r="12" spans="1:14" x14ac:dyDescent="0.35">
      <c r="A12">
        <v>8</v>
      </c>
      <c r="B12" t="s">
        <v>92</v>
      </c>
      <c r="C12" t="s">
        <v>93</v>
      </c>
      <c r="D12">
        <v>154727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60</v>
      </c>
      <c r="L12" s="3">
        <v>40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35">
      <c r="A13">
        <v>9</v>
      </c>
      <c r="B13" t="s">
        <v>94</v>
      </c>
      <c r="C13" t="s">
        <v>95</v>
      </c>
      <c r="D13">
        <v>155922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60</v>
      </c>
      <c r="L13" s="3">
        <v>30</v>
      </c>
      <c r="M13">
        <f>G13*Komponen!C10 + H13*Komponen!C11 + I13*Komponen!C12 + J13*Komponen!C13 + K13*Komponen!C14 + L13*Komponen!C15</f>
        <v>57</v>
      </c>
      <c r="N13" t="str">
        <f t="shared" si="0"/>
        <v>C+</v>
      </c>
    </row>
    <row r="14" spans="1:14" x14ac:dyDescent="0.35">
      <c r="A14">
        <v>10</v>
      </c>
      <c r="B14" t="s">
        <v>96</v>
      </c>
      <c r="C14" t="s">
        <v>97</v>
      </c>
      <c r="D14">
        <v>154729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60</v>
      </c>
      <c r="L14" s="3">
        <v>45</v>
      </c>
      <c r="M14">
        <f>G14*Komponen!C10 + H14*Komponen!C11 + I14*Komponen!C12 + J14*Komponen!C13 + K14*Komponen!C14 + L14*Komponen!C15</f>
        <v>62.25</v>
      </c>
      <c r="N14" t="str">
        <f t="shared" si="0"/>
        <v>B-</v>
      </c>
    </row>
    <row r="15" spans="1:14" x14ac:dyDescent="0.35">
      <c r="A15">
        <v>11</v>
      </c>
      <c r="B15" t="s">
        <v>98</v>
      </c>
      <c r="C15" t="s">
        <v>99</v>
      </c>
      <c r="D15">
        <v>156514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60</v>
      </c>
      <c r="L15" s="3">
        <v>55</v>
      </c>
      <c r="M15">
        <f>G15*Komponen!C10 + H15*Komponen!C11 + I15*Komponen!C12 + J15*Komponen!C13 + K15*Komponen!C14 + L15*Komponen!C15</f>
        <v>65.75</v>
      </c>
      <c r="N15" t="str">
        <f t="shared" si="0"/>
        <v>B</v>
      </c>
    </row>
    <row r="16" spans="1:14" x14ac:dyDescent="0.35">
      <c r="A16">
        <v>12</v>
      </c>
      <c r="B16" t="s">
        <v>100</v>
      </c>
      <c r="C16" t="s">
        <v>101</v>
      </c>
      <c r="D16">
        <v>154830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60</v>
      </c>
      <c r="L16" s="3">
        <v>35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35">
      <c r="A17">
        <v>13</v>
      </c>
      <c r="B17" t="s">
        <v>102</v>
      </c>
      <c r="C17" t="s">
        <v>103</v>
      </c>
      <c r="D17">
        <v>154745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68</v>
      </c>
      <c r="M17">
        <f>G17*Komponen!C10 + H17*Komponen!C11 + I17*Komponen!C12 + J17*Komponen!C13 + K17*Komponen!C14 + L17*Komponen!C15</f>
        <v>70.3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155921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60</v>
      </c>
      <c r="L18" s="3">
        <v>25</v>
      </c>
      <c r="M18">
        <f>G18*Komponen!C10 + H18*Komponen!C11 + I18*Komponen!C12 + J18*Komponen!C13 + K18*Komponen!C14 + L18*Komponen!C15</f>
        <v>55.25</v>
      </c>
      <c r="N18" t="str">
        <f t="shared" si="0"/>
        <v>C+</v>
      </c>
    </row>
    <row r="19" spans="1:14" x14ac:dyDescent="0.35">
      <c r="A19">
        <v>15</v>
      </c>
      <c r="B19" t="s">
        <v>106</v>
      </c>
      <c r="C19" t="s">
        <v>107</v>
      </c>
      <c r="D19">
        <v>154765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60</v>
      </c>
      <c r="L19" s="3">
        <v>50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 t="s">
        <v>108</v>
      </c>
      <c r="C20" t="s">
        <v>109</v>
      </c>
      <c r="D20">
        <v>154747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40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x14ac:dyDescent="0.35">
      <c r="A21">
        <v>17</v>
      </c>
      <c r="B21" t="s">
        <v>110</v>
      </c>
      <c r="C21" t="s">
        <v>111</v>
      </c>
      <c r="D21">
        <v>154049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60</v>
      </c>
      <c r="L21" s="3">
        <v>40</v>
      </c>
      <c r="M21">
        <f>G21*Komponen!C10 + H21*Komponen!C11 + I21*Komponen!C12 + J21*Komponen!C13 + K21*Komponen!C14 + L21*Komponen!C15</f>
        <v>60.5</v>
      </c>
      <c r="N21" t="str">
        <f t="shared" si="0"/>
        <v>B-</v>
      </c>
    </row>
    <row r="22" spans="1:14" x14ac:dyDescent="0.35">
      <c r="A22">
        <v>18</v>
      </c>
      <c r="B22" t="s">
        <v>112</v>
      </c>
      <c r="C22" t="s">
        <v>113</v>
      </c>
      <c r="D22">
        <v>153769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30</v>
      </c>
      <c r="M22">
        <f>G22*Komponen!C10 + H22*Komponen!C11 + I22*Komponen!C12 + J22*Komponen!C13 + K22*Komponen!C14 + L22*Komponen!C15</f>
        <v>57</v>
      </c>
      <c r="N22" t="str">
        <f t="shared" si="0"/>
        <v>C+</v>
      </c>
    </row>
    <row r="23" spans="1:14" x14ac:dyDescent="0.35">
      <c r="A23">
        <v>19</v>
      </c>
      <c r="B23" t="s">
        <v>114</v>
      </c>
      <c r="C23" t="s">
        <v>115</v>
      </c>
      <c r="D23">
        <v>155917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60</v>
      </c>
      <c r="L23" s="3">
        <v>68</v>
      </c>
      <c r="M23">
        <f>G23*Komponen!C10 + H23*Komponen!C11 + I23*Komponen!C12 + J23*Komponen!C13 + K23*Komponen!C14 + L23*Komponen!C15</f>
        <v>70.3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155919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40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35">
      <c r="A25">
        <v>21</v>
      </c>
      <c r="B25" t="s">
        <v>118</v>
      </c>
      <c r="C25" t="s">
        <v>119</v>
      </c>
      <c r="D25">
        <v>154496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25</v>
      </c>
      <c r="M25">
        <f>G25*Komponen!C10 + H25*Komponen!C11 + I25*Komponen!C12 + J25*Komponen!C13 + K25*Komponen!C14 + L25*Komponen!C15</f>
        <v>55.25</v>
      </c>
      <c r="N25" t="str">
        <f t="shared" si="0"/>
        <v>C+</v>
      </c>
    </row>
    <row r="26" spans="1:14" x14ac:dyDescent="0.35">
      <c r="A26">
        <v>22</v>
      </c>
      <c r="B26" t="s">
        <v>120</v>
      </c>
      <c r="C26" t="s">
        <v>121</v>
      </c>
      <c r="D26">
        <v>152574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60</v>
      </c>
      <c r="L26" s="3">
        <v>40</v>
      </c>
      <c r="M26">
        <f>G26*Komponen!C10 + H26*Komponen!C11 + I26*Komponen!C12 + J26*Komponen!C13 + K26*Komponen!C14 + L26*Komponen!C15</f>
        <v>60.5</v>
      </c>
      <c r="N26" t="str">
        <f t="shared" si="0"/>
        <v>B-</v>
      </c>
    </row>
    <row r="27" spans="1:14" x14ac:dyDescent="0.35">
      <c r="A27">
        <v>23</v>
      </c>
      <c r="B27" t="s">
        <v>122</v>
      </c>
      <c r="C27" t="s">
        <v>123</v>
      </c>
      <c r="D27">
        <v>155610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60</v>
      </c>
      <c r="L27" s="3">
        <v>40</v>
      </c>
      <c r="M27">
        <f>G27*Komponen!C10 + H27*Komponen!C11 + I27*Komponen!C12 + J27*Komponen!C13 + K27*Komponen!C14 + L27*Komponen!C15</f>
        <v>60.5</v>
      </c>
      <c r="N27" t="str">
        <f t="shared" si="0"/>
        <v>B-</v>
      </c>
    </row>
    <row r="28" spans="1:14" x14ac:dyDescent="0.35">
      <c r="A28">
        <v>24</v>
      </c>
      <c r="B28" t="s">
        <v>124</v>
      </c>
      <c r="C28" t="s">
        <v>125</v>
      </c>
      <c r="D28">
        <v>155853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60</v>
      </c>
      <c r="L28" s="3">
        <v>40</v>
      </c>
      <c r="M28">
        <f>G28*Komponen!C10 + H28*Komponen!C11 + I28*Komponen!C12 + J28*Komponen!C13 + K28*Komponen!C14 + L28*Komponen!C15</f>
        <v>60.5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2025-01-31T08:27:38Z</dcterms:created>
  <dcterms:modified xsi:type="dcterms:W3CDTF">2025-02-03T18:03:50Z</dcterms:modified>
  <cp:category>nilai</cp:category>
</cp:coreProperties>
</file>