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4F0D82E5-40BA-4BFE-901D-7B7B5AE27DC1}" xr6:coauthVersionLast="47" xr6:coauthVersionMax="47" xr10:uidLastSave="{00000000-0000-0000-0000-000000000000}"/>
  <bookViews>
    <workbookView xWindow="10260" yWindow="0" windowWidth="10245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<sst xmlns="http://schemas.openxmlformats.org/spreadsheetml/2006/main" count="251" uniqueCount="155">
  <si>
    <t>KODE MK</t>
  </si>
  <si>
    <t>A1H2A01A</t>
  </si>
  <si>
    <t>NAMA MK</t>
  </si>
  <si>
    <t>PENGANTAR PENDIDIKAN DASAR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</si>
  <si>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</si>
  <si>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</si>
  <si>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</si>
  <si>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</si>
  <si>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</si>
  <si>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</si>
  <si>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</si>
  <si>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</si>
  <si>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</si>
  <si>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</si>
  <si>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</si>
  <si>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</si>
  <si>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</si>
  <si>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</si>
  <si>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</si>
  <si>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</si>
  <si>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</si>
  <si>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</si>
  <si>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</si>
  <si>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</si>
  <si>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</si>
  <si>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</si>
  <si>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</si>
  <si>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</si>
  <si>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</si>
  <si>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</si>
  <si>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</si>
  <si>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</si>
  <si>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</si>
  <si>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</si>
  <si>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</si>
  <si>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</si>
  <si>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</si>
  <si>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</si>
  <si>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</si>
  <si>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</si>
  <si>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</si>
  <si>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</si>
  <si>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</si>
  <si>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</si>
  <si>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</si>
  <si>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</si>
  <si>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</si>
  <si>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</si>
  <si>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</si>
  <si>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</si>
  <si>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</si>
  <si>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</si>
  <si>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</si>
  <si>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</si>
  <si>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</si>
  <si>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</si>
  <si>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</si>
  <si>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</si>
  <si>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</si>
  <si>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</si>
  <si>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</si>
  <si>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</si>
  <si>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</si>
  <si>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</si>
  <si>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</si>
  <si>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</si>
  <si>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</si>
  <si>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</si>
  <si>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</si>
  <si>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</si>
  <si>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</si>
  <si>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</si>
  <si>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</si>
  <si>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</si>
  <si>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</si>
  <si>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</si>
  <si>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</si>
  <si>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</si>
  <si>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</si>
  <si>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</si>
  <si>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</si>
  <si>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</si>
  <si>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</si>
  <si>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</si>
  <si>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</si>
  <si>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</si>
  <si>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</si>
  <si>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</si>
  <si>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</si>
  <si>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</si>
  <si>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</si>
  <si>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</si>
  <si>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</si>
  <si>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</si>
  <si>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</si>
  <si>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</si>
  <si>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</si>
  <si>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</si>
  <si>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</si>
  <si>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</si>
  <si>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</si>
  <si>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</si>
  <si>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</si>
  <si>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</si>
  <si>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</si>
  <si>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</si>
  <si>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</si>
  <si>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</si>
  <si>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</si>
  <si>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</si>
  <si>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</si>
  <si>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</si>
  <si>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</si>
  <si>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</si>
  <si>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</si>
  <si>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Aktivitas partisipatif meliputi tingkat kehadiran, keaktifan dalam kegiatan belajar mengajar (misal: keaktifan dalam sesi tanya jawab, keaktifan dalam diskusi  dan presentasi kelompok, dll.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</si>
  <si>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</si>
  <si>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</si>
  <si>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</si>
  <si>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</si>
  <si>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</si>
  <si>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</si>
  <si>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Participatory activities may include the attendance, the activeness in teaching and learning process (e.g. the activeness in query and response session, participation in group discussion and prsentation, etc.)</t>
  </si>
  <si>
    <t>Dinamika Kehidupan Manusia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</si>
  <si>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</si>
  <si>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      Manusia dan Pendidikan</t>
  </si>
  <si>
    <t>Kontrak Perkuliahan</t>
  </si>
  <si>
    <t>c) Pendidikan sebagai Ilmu, d) Pendidikan di era global</t>
  </si>
  <si>
    <t>a) Tujuan Pendidikan, b) Faktor Pendidikan, c) Faktor Peserta Didik</t>
  </si>
  <si>
    <t>UJIAN TENGAH SEMESTER</t>
  </si>
  <si>
    <t>MIDTERM TEST</t>
  </si>
  <si>
    <t>a) Landasan Filosofis dalam Pendidikan, b) Landasan Psikologis dalam Pendidikan, c) Landasan Sosiologis dalam Pendidikan</t>
  </si>
  <si>
    <t>d. Landasan Historis dalam Pendidikan, e. Landasan Kultural, f. Inovasi Pendidikan</t>
  </si>
  <si>
    <t>g. Landasan Psikologi dalam Pendidikan, h. Pertumbuhan dan Perkembangan, i. Arti Penting Perkembangan Terhadap Proses Pembelajaran</t>
  </si>
  <si>
    <t>a. Administrasi Kurikulum, b. Kurikulum dan Pembelajaran, c. Fungsi Kurikulum</t>
  </si>
  <si>
    <t>d. Tujuan Kurikulum, 
e. Pengembangan Kurikulum
f. Langkah-langkah Pengembangan Kurikulum</t>
  </si>
  <si>
    <t>g. Implementasi Kurikulum dalam Proses Pembelajaran, h. Implementasi Kurikulum dan Permasalahannya, i.Standarisasi Pendidikan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</si>
  <si>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</si>
  <si>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UJIAN AKHIR SEMESTER</t>
  </si>
  <si>
    <t xml:space="preserve">g. Implementation of the Curriculum in the Learning Process, h. Implementation of the Curriculum and Its Problems, i. Standardization of Education </t>
  </si>
  <si>
    <t>Politics and education in the era of regional autonomy</t>
  </si>
  <si>
    <t>d. The objectives of curriculum, e. Curriculum development, f. Steps of curriculum development</t>
  </si>
  <si>
    <t>a. administration of curriculum, b. curriculum and instructions, c. functions of curriculum</t>
  </si>
  <si>
    <t>Lingkungan Pendidikan: a) Lingkungan Keluarga, b) Lingkungan Sekolah, c) Lingkungan Sosial Masyarakat</t>
  </si>
  <si>
    <t>Education environment: a) family environment, b) school environment, c) community environment</t>
  </si>
  <si>
    <t>a) Objectives of education, b) factors of education, c) factors of learners/students</t>
  </si>
  <si>
    <t>d. Historical bases of education, e. cultural base of education, f. innovation of education</t>
  </si>
  <si>
    <t>g. Psychological base of education, h. growth and development, i. The Importance of Development in the Learning Process</t>
  </si>
  <si>
    <t>a. philosophical base of education, b. psychological base of education, c. sociological base of education</t>
  </si>
  <si>
    <t>c) Education as a discipline, d) education in global era</t>
  </si>
  <si>
    <t xml:space="preserve">a) Definition of education, b) human need for education </t>
  </si>
  <si>
    <t>The dynamics of human life</t>
  </si>
  <si>
    <t>human and education</t>
  </si>
  <si>
    <t>FINAL EXAMINATION</t>
  </si>
  <si>
    <t>Course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</si>
</sst>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3" fillId="0" borderId="1" xfId="0" applyFont="1" applyBorder="1" applyAlignment="1" applyProtection="1">
      <alignment horizontal="left" vertical="center" wrapText="1" indent="2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5"/>
      <protection locked="0"/>
    </xf>
    <xf numFmtId="0" fontId="3" fillId="0" borderId="0" xfId="0" applyFont="1" applyAlignment="1" applyProtection="1">
      <alignment horizontal="left" vertical="center" wrapText="1" indent="2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4" t="s">
        <v>126</v>
      </c>
      <c r="C10" s="14" t="s">
        <v>154</v>
      </c>
      <c r="D10">
        <v>1234583159</v>
      </c>
    </row>
    <row r="11" spans="1:4" ht="15.75" thickBot="1" x14ac:dyDescent="0.3">
      <c r="A11">
        <v>2</v>
      </c>
      <c r="B11" s="11" t="s">
        <v>125</v>
      </c>
      <c r="C11" s="14" t="s">
        <v>152</v>
      </c>
      <c r="D11">
        <v>1234583159</v>
      </c>
    </row>
    <row r="12" spans="1:4" ht="15.75" thickBot="1" x14ac:dyDescent="0.3">
      <c r="A12">
        <v>3</v>
      </c>
      <c r="B12" s="13" t="s">
        <v>123</v>
      </c>
      <c r="C12" s="14" t="s">
        <v>151</v>
      </c>
      <c r="D12">
        <v>1234583159</v>
      </c>
    </row>
    <row r="13" spans="1:4" x14ac:dyDescent="0.25">
      <c r="A13">
        <v>4</v>
      </c>
      <c r="B13" s="12" t="s">
        <v>124</v>
      </c>
      <c r="C13" s="14" t="s">
        <v>150</v>
      </c>
      <c r="D13">
        <v>1234583159</v>
      </c>
    </row>
    <row r="14" spans="1:4" x14ac:dyDescent="0.25">
      <c r="A14">
        <v>5</v>
      </c>
      <c r="B14" s="12" t="s">
        <v>127</v>
      </c>
      <c r="C14" s="14" t="s">
        <v>149</v>
      </c>
      <c r="D14">
        <v>1234583159</v>
      </c>
    </row>
    <row r="15" spans="1:4" x14ac:dyDescent="0.25">
      <c r="A15">
        <v>6</v>
      </c>
      <c r="B15" s="12" t="s">
        <v>128</v>
      </c>
      <c r="C15" s="14" t="s">
        <v>145</v>
      </c>
      <c r="D15">
        <v>1234583159</v>
      </c>
    </row>
    <row r="16" spans="1:4" x14ac:dyDescent="0.25">
      <c r="A16">
        <v>7</v>
      </c>
      <c r="B16" s="12" t="s">
        <v>143</v>
      </c>
      <c r="C16" s="14" t="s">
        <v>144</v>
      </c>
      <c r="D16">
        <v>1234583159</v>
      </c>
    </row>
    <row r="17" spans="1:4" x14ac:dyDescent="0.25">
      <c r="A17">
        <v>8</v>
      </c>
      <c r="B17" s="15" t="s">
        <v>129</v>
      </c>
      <c r="C17" s="14" t="s">
        <v>130</v>
      </c>
      <c r="D17">
        <v>1234583159</v>
      </c>
    </row>
    <row r="18" spans="1:4" x14ac:dyDescent="0.25">
      <c r="A18">
        <v>9</v>
      </c>
      <c r="B18" s="12" t="s">
        <v>131</v>
      </c>
      <c r="C18" s="14" t="s">
        <v>148</v>
      </c>
      <c r="D18">
        <v>1234583159</v>
      </c>
    </row>
    <row r="19" spans="1:4" x14ac:dyDescent="0.25">
      <c r="A19">
        <v>10</v>
      </c>
      <c r="B19" s="12" t="s">
        <v>132</v>
      </c>
      <c r="C19" s="14" t="s">
        <v>146</v>
      </c>
      <c r="D19">
        <v>1234583159</v>
      </c>
    </row>
    <row r="20" spans="1:4" x14ac:dyDescent="0.25">
      <c r="A20">
        <v>11</v>
      </c>
      <c r="B20" s="12" t="s">
        <v>133</v>
      </c>
      <c r="C20" s="14" t="s">
        <v>147</v>
      </c>
      <c r="D20">
        <v>1234583159</v>
      </c>
    </row>
    <row r="21" spans="1:4" x14ac:dyDescent="0.25">
      <c r="A21">
        <v>12</v>
      </c>
      <c r="B21" s="12" t="s">
        <v>134</v>
      </c>
      <c r="C21" s="14" t="s">
        <v>142</v>
      </c>
      <c r="D21">
        <v>1234583159</v>
      </c>
    </row>
    <row r="22" spans="1:4" ht="45" x14ac:dyDescent="0.25">
      <c r="A22">
        <v>13</v>
      </c>
      <c r="B22" s="16" t="s">
        <v>135</v>
      </c>
      <c r="C22" s="14" t="s">
        <v>141</v>
      </c>
      <c r="D22">
        <v>1234583159</v>
      </c>
    </row>
    <row r="23" spans="1:4" x14ac:dyDescent="0.25">
      <c r="A23">
        <v>14</v>
      </c>
      <c r="B23" s="14" t="s">
        <v>136</v>
      </c>
      <c r="C23" s="14" t="s">
        <v>139</v>
      </c>
      <c r="D23">
        <v>1234583159</v>
      </c>
    </row>
    <row r="24" spans="1:4" x14ac:dyDescent="0.25">
      <c r="A24">
        <v>15</v>
      </c>
      <c r="B24" s="12" t="s">
        <v>137</v>
      </c>
      <c r="C24" s="14" t="s">
        <v>140</v>
      </c>
      <c r="D24">
        <v>1234583159</v>
      </c>
    </row>
    <row r="25" spans="1:4" x14ac:dyDescent="0.25">
      <c r="A25">
        <v>16</v>
      </c>
      <c r="B25" s="14" t="s">
        <v>138</v>
      </c>
      <c r="C25" s="14" t="s">
        <v>153</v>
      </c>
      <c r="D25">
        <v>1234583159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115</v>
      </c>
      <c r="E10" s="3" t="s">
        <v>122</v>
      </c>
      <c r="F10">
        <v>1234583159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1234583159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1234583159</v>
      </c>
    </row>
    <row r="13" spans="1:6" x14ac:dyDescent="0.25">
      <c r="A13">
        <v>4</v>
      </c>
      <c r="B13" t="s">
        <v>63</v>
      </c>
      <c r="C13" s="9">
        <v>0.2</v>
      </c>
      <c r="D13" s="3" t="s">
        <v>116</v>
      </c>
      <c r="E13" s="3" t="s">
        <v>117</v>
      </c>
      <c r="F13">
        <v>1234583159</v>
      </c>
    </row>
    <row r="14" spans="1:6" x14ac:dyDescent="0.25">
      <c r="A14">
        <v>5</v>
      </c>
      <c r="B14" t="s">
        <v>64</v>
      </c>
      <c r="C14" s="9">
        <v>0.3</v>
      </c>
      <c r="D14" s="3" t="s">
        <v>118</v>
      </c>
      <c r="E14" s="3" t="s">
        <v>119</v>
      </c>
      <c r="F14">
        <v>1234583159</v>
      </c>
    </row>
    <row r="15" spans="1:6" x14ac:dyDescent="0.25">
      <c r="A15">
        <v>6</v>
      </c>
      <c r="B15" t="s">
        <v>65</v>
      </c>
      <c r="C15" s="9">
        <v>0.4</v>
      </c>
      <c r="D15" s="3" t="s">
        <v>120</v>
      </c>
      <c r="E15" s="3" t="s">
        <v>121</v>
      </c>
      <c r="F15">
        <v>1234583159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G1" workbookViewId="0">
      <selection activeCell="J44" sqref="J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20240110810179</v>
      </c>
      <c r="C5" t="s">
        <v>76</v>
      </c>
      <c r="D5">
        <v>158200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78</v>
      </c>
      <c r="K5" s="3">
        <v>72</v>
      </c>
      <c r="L5" s="3">
        <v>84</v>
      </c>
      <c r="M5">
        <f>G5*Komponen!C10 + H5*Komponen!C11 + I5*Komponen!C12 + J5*Komponen!C13 + K5*Komponen!C14 + L5*Komponen!C15</f>
        <v>78.599999999999994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20240110810180</v>
      </c>
      <c r="C6" t="s">
        <v>77</v>
      </c>
      <c r="D6">
        <v>158201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76</v>
      </c>
      <c r="K6" s="3">
        <v>69</v>
      </c>
      <c r="L6" s="3">
        <v>70</v>
      </c>
      <c r="M6">
        <f>G6*Komponen!C10 + H6*Komponen!C11 + I6*Komponen!C12 + J6*Komponen!C13 + K6*Komponen!C14 + L6*Komponen!C15</f>
        <v>71.900000000000006</v>
      </c>
      <c r="N6" t="str">
        <f t="shared" si="0"/>
        <v>B+</v>
      </c>
    </row>
    <row r="7" spans="1:14" x14ac:dyDescent="0.25">
      <c r="A7">
        <v>3</v>
      </c>
      <c r="B7">
        <v>20240110810181</v>
      </c>
      <c r="C7" t="s">
        <v>78</v>
      </c>
      <c r="D7">
        <v>158202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87</v>
      </c>
      <c r="L7" s="3">
        <v>72</v>
      </c>
      <c r="M7">
        <f>G7*Komponen!C10 + H7*Komponen!C11 + I7*Komponen!C12 + J7*Komponen!C13 + K7*Komponen!C14 + L7*Komponen!C15</f>
        <v>78.899999999999991</v>
      </c>
      <c r="N7" t="str">
        <f t="shared" si="0"/>
        <v>A-</v>
      </c>
    </row>
    <row r="8" spans="1:14" x14ac:dyDescent="0.25">
      <c r="A8">
        <v>4</v>
      </c>
      <c r="B8">
        <v>20240110810182</v>
      </c>
      <c r="C8" t="s">
        <v>79</v>
      </c>
      <c r="D8">
        <v>158203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66</v>
      </c>
      <c r="L8" s="3">
        <v>72</v>
      </c>
      <c r="M8">
        <f>G8*Komponen!C10 + H8*Komponen!C11 + I8*Komponen!C12 + J8*Komponen!C13 + K8*Komponen!C14 + L8*Komponen!C15</f>
        <v>72.599999999999994</v>
      </c>
      <c r="N8" t="str">
        <f t="shared" si="0"/>
        <v>B+</v>
      </c>
    </row>
    <row r="9" spans="1:14" x14ac:dyDescent="0.25">
      <c r="A9">
        <v>5</v>
      </c>
      <c r="B9">
        <v>20240110810183</v>
      </c>
      <c r="C9" t="s">
        <v>80</v>
      </c>
      <c r="D9">
        <v>158204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20240110810184</v>
      </c>
      <c r="C10" t="s">
        <v>81</v>
      </c>
      <c r="D10">
        <v>158205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84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20240110810185</v>
      </c>
      <c r="C11" t="s">
        <v>82</v>
      </c>
      <c r="D11">
        <v>158206</v>
      </c>
      <c r="E11" t="s">
        <v>1</v>
      </c>
      <c r="F11" t="s">
        <v>3</v>
      </c>
      <c r="G11" s="3">
        <v>82</v>
      </c>
      <c r="H11" s="3">
        <v>0</v>
      </c>
      <c r="I11" s="3">
        <v>0</v>
      </c>
      <c r="J11" s="3">
        <v>84</v>
      </c>
      <c r="K11" s="3">
        <v>87</v>
      </c>
      <c r="L11" s="3">
        <v>88</v>
      </c>
      <c r="M11">
        <f>G11*Komponen!C10 + H11*Komponen!C11 + I11*Komponen!C12 + J11*Komponen!C13 + K11*Komponen!C14 + L11*Komponen!C15</f>
        <v>86.3</v>
      </c>
      <c r="N11" t="str">
        <f t="shared" si="0"/>
        <v>A</v>
      </c>
    </row>
    <row r="12" spans="1:14" x14ac:dyDescent="0.25">
      <c r="A12">
        <v>8</v>
      </c>
      <c r="B12">
        <v>20240110810186</v>
      </c>
      <c r="C12" t="s">
        <v>83</v>
      </c>
      <c r="D12">
        <v>158207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72</v>
      </c>
      <c r="K12" s="3">
        <v>45</v>
      </c>
      <c r="L12" s="3">
        <v>62</v>
      </c>
      <c r="M12">
        <f>G12*Komponen!C10 + H12*Komponen!C11 + I12*Komponen!C12 + J12*Komponen!C13 + K12*Komponen!C14 + L12*Komponen!C15</f>
        <v>60.5</v>
      </c>
      <c r="N12" t="str">
        <f t="shared" si="0"/>
        <v>B-</v>
      </c>
    </row>
    <row r="13" spans="1:14" x14ac:dyDescent="0.25">
      <c r="A13">
        <v>9</v>
      </c>
      <c r="B13">
        <v>20240110810187</v>
      </c>
      <c r="C13" t="s">
        <v>84</v>
      </c>
      <c r="D13">
        <v>158208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78</v>
      </c>
      <c r="K13" s="3">
        <v>69</v>
      </c>
      <c r="L13" s="3">
        <v>80</v>
      </c>
      <c r="M13">
        <f>G13*Komponen!C10 + H13*Komponen!C11 + I13*Komponen!C12 + J13*Komponen!C13 + K13*Komponen!C14 + L13*Komponen!C15</f>
        <v>76.3</v>
      </c>
      <c r="N13" t="str">
        <f t="shared" si="0"/>
        <v>A-</v>
      </c>
    </row>
    <row r="14" spans="1:14" x14ac:dyDescent="0.25">
      <c r="A14">
        <v>10</v>
      </c>
      <c r="B14">
        <v>20240110810188</v>
      </c>
      <c r="C14" t="s">
        <v>85</v>
      </c>
      <c r="D14">
        <v>158209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78</v>
      </c>
      <c r="K14" s="3">
        <v>72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20240110810189</v>
      </c>
      <c r="C15" t="s">
        <v>86</v>
      </c>
      <c r="D15">
        <v>158210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78</v>
      </c>
      <c r="K15" s="3">
        <v>69</v>
      </c>
      <c r="L15" s="3">
        <v>72</v>
      </c>
      <c r="M15">
        <f>G15*Komponen!C10 + H15*Komponen!C11 + I15*Komponen!C12 + J15*Komponen!C13 + K15*Komponen!C14 + L15*Komponen!C15</f>
        <v>73.099999999999994</v>
      </c>
      <c r="N15" t="str">
        <f t="shared" si="0"/>
        <v>B+</v>
      </c>
    </row>
    <row r="16" spans="1:14" x14ac:dyDescent="0.25">
      <c r="A16">
        <v>12</v>
      </c>
      <c r="B16">
        <v>20240110810190</v>
      </c>
      <c r="C16" t="s">
        <v>87</v>
      </c>
      <c r="D16">
        <v>158211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76</v>
      </c>
      <c r="K16" s="3">
        <v>66</v>
      </c>
      <c r="L16" s="3">
        <v>74</v>
      </c>
      <c r="M16">
        <f>G16*Komponen!C10 + H16*Komponen!C11 + I16*Komponen!C12 + J16*Komponen!C13 + K16*Komponen!C14 + L16*Komponen!C15</f>
        <v>72.599999999999994</v>
      </c>
      <c r="N16" t="str">
        <f t="shared" si="0"/>
        <v>B+</v>
      </c>
    </row>
    <row r="17" spans="1:14" x14ac:dyDescent="0.25">
      <c r="A17">
        <v>13</v>
      </c>
      <c r="B17">
        <v>20240110810191</v>
      </c>
      <c r="C17" t="s">
        <v>88</v>
      </c>
      <c r="D17">
        <v>158212</v>
      </c>
      <c r="E17" t="s">
        <v>1</v>
      </c>
      <c r="F17" t="s">
        <v>3</v>
      </c>
      <c r="G17" s="3">
        <v>82</v>
      </c>
      <c r="H17" s="3">
        <v>0</v>
      </c>
      <c r="I17" s="3">
        <v>0</v>
      </c>
      <c r="J17" s="3">
        <v>80</v>
      </c>
      <c r="K17" s="3">
        <v>87</v>
      </c>
      <c r="L17" s="3">
        <v>84</v>
      </c>
      <c r="M17">
        <f>G17*Komponen!C10 + H17*Komponen!C11 + I17*Komponen!C12 + J17*Komponen!C13 + K17*Komponen!C14 + L17*Komponen!C15</f>
        <v>83.9</v>
      </c>
      <c r="N17" t="str">
        <f t="shared" si="0"/>
        <v>A</v>
      </c>
    </row>
    <row r="18" spans="1:14" x14ac:dyDescent="0.25">
      <c r="A18">
        <v>14</v>
      </c>
      <c r="B18">
        <v>20240110810192</v>
      </c>
      <c r="C18" t="s">
        <v>89</v>
      </c>
      <c r="D18">
        <v>158213</v>
      </c>
      <c r="E18" t="s">
        <v>1</v>
      </c>
      <c r="F18" t="s">
        <v>3</v>
      </c>
      <c r="G18" s="3">
        <v>76</v>
      </c>
      <c r="H18" s="3">
        <v>0</v>
      </c>
      <c r="I18" s="3">
        <v>0</v>
      </c>
      <c r="J18" s="3">
        <v>74</v>
      </c>
      <c r="K18" s="3">
        <v>78</v>
      </c>
      <c r="L18" s="3">
        <v>80</v>
      </c>
      <c r="M18">
        <f>G18*Komponen!C10 + H18*Komponen!C11 + I18*Komponen!C12 + J18*Komponen!C13 + K18*Komponen!C14 + L18*Komponen!C15</f>
        <v>77.8</v>
      </c>
      <c r="N18" t="str">
        <f t="shared" si="0"/>
        <v>A-</v>
      </c>
    </row>
    <row r="19" spans="1:14" x14ac:dyDescent="0.25">
      <c r="A19">
        <v>15</v>
      </c>
      <c r="B19">
        <v>20240110810193</v>
      </c>
      <c r="C19" t="s">
        <v>90</v>
      </c>
      <c r="D19">
        <v>158214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78</v>
      </c>
      <c r="K19" s="3">
        <v>68</v>
      </c>
      <c r="L19" s="3">
        <v>84</v>
      </c>
      <c r="M19">
        <f>G19*Komponen!C10 + H19*Komponen!C11 + I19*Komponen!C12 + J19*Komponen!C13 + K19*Komponen!C14 + L19*Komponen!C15</f>
        <v>77.599999999999994</v>
      </c>
      <c r="N19" t="str">
        <f t="shared" si="0"/>
        <v>A-</v>
      </c>
    </row>
    <row r="20" spans="1:14" x14ac:dyDescent="0.25">
      <c r="A20">
        <v>16</v>
      </c>
      <c r="B20">
        <v>20240110810194</v>
      </c>
      <c r="C20" t="s">
        <v>91</v>
      </c>
      <c r="D20">
        <v>158215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78</v>
      </c>
      <c r="K20" s="3">
        <v>81</v>
      </c>
      <c r="L20" s="3">
        <v>82</v>
      </c>
      <c r="M20">
        <f>G20*Komponen!C10 + H20*Komponen!C11 + I20*Komponen!C12 + J20*Komponen!C13 + K20*Komponen!C14 + L20*Komponen!C15</f>
        <v>80.700000000000017</v>
      </c>
      <c r="N20" t="str">
        <f t="shared" si="0"/>
        <v>A</v>
      </c>
    </row>
    <row r="21" spans="1:14" x14ac:dyDescent="0.25">
      <c r="A21">
        <v>17</v>
      </c>
      <c r="B21">
        <v>20240110810195</v>
      </c>
      <c r="C21" t="s">
        <v>92</v>
      </c>
      <c r="D21">
        <v>158216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70</v>
      </c>
      <c r="K21" s="3">
        <v>72</v>
      </c>
      <c r="L21" s="3">
        <v>80</v>
      </c>
      <c r="M21">
        <f>G21*Komponen!C10 + H21*Komponen!C11 + I21*Komponen!C12 + J21*Komponen!C13 + K21*Komponen!C14 + L21*Komponen!C15</f>
        <v>75.599999999999994</v>
      </c>
      <c r="N21" t="str">
        <f t="shared" si="0"/>
        <v>A-</v>
      </c>
    </row>
    <row r="22" spans="1:14" x14ac:dyDescent="0.25">
      <c r="A22">
        <v>18</v>
      </c>
      <c r="B22">
        <v>20240110810196</v>
      </c>
      <c r="C22" t="s">
        <v>93</v>
      </c>
      <c r="D22">
        <v>158217</v>
      </c>
      <c r="E22" t="s">
        <v>1</v>
      </c>
      <c r="F22" t="s">
        <v>3</v>
      </c>
      <c r="G22" s="3">
        <v>78</v>
      </c>
      <c r="H22" s="3">
        <v>0</v>
      </c>
      <c r="I22" s="3">
        <v>0</v>
      </c>
      <c r="J22" s="3">
        <v>78</v>
      </c>
      <c r="K22" s="3">
        <v>69</v>
      </c>
      <c r="L22" s="3">
        <v>80</v>
      </c>
      <c r="M22">
        <f>G22*Komponen!C10 + H22*Komponen!C11 + I22*Komponen!C12 + J22*Komponen!C13 + K22*Komponen!C14 + L22*Komponen!C15</f>
        <v>76.099999999999994</v>
      </c>
      <c r="N22" t="str">
        <f t="shared" si="0"/>
        <v>A-</v>
      </c>
    </row>
    <row r="23" spans="1:14" x14ac:dyDescent="0.25">
      <c r="A23">
        <v>19</v>
      </c>
      <c r="B23">
        <v>20240110810197</v>
      </c>
      <c r="C23" t="s">
        <v>94</v>
      </c>
      <c r="D23">
        <v>158218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84</v>
      </c>
      <c r="L23" s="3">
        <v>88</v>
      </c>
      <c r="M23">
        <f>G23*Komponen!C10 + H23*Komponen!C11 + I23*Komponen!C12 + J23*Komponen!C13 + K23*Komponen!C14 + L23*Komponen!C15</f>
        <v>84.4</v>
      </c>
      <c r="N23" t="str">
        <f t="shared" si="0"/>
        <v>A</v>
      </c>
    </row>
    <row r="24" spans="1:14" x14ac:dyDescent="0.25">
      <c r="A24">
        <v>20</v>
      </c>
      <c r="B24">
        <v>20240110810198</v>
      </c>
      <c r="C24" t="s">
        <v>95</v>
      </c>
      <c r="D24">
        <v>158219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78</v>
      </c>
      <c r="K24" s="3">
        <v>66</v>
      </c>
      <c r="L24" s="3">
        <v>82</v>
      </c>
      <c r="M24">
        <f>G24*Komponen!C10 + H24*Komponen!C11 + I24*Komponen!C12 + J24*Komponen!C13 + K24*Komponen!C14 + L24*Komponen!C15</f>
        <v>76.200000000000017</v>
      </c>
      <c r="N24" t="str">
        <f t="shared" si="0"/>
        <v>A-</v>
      </c>
    </row>
    <row r="25" spans="1:14" x14ac:dyDescent="0.25">
      <c r="A25">
        <v>21</v>
      </c>
      <c r="B25">
        <v>20240110810199</v>
      </c>
      <c r="C25" t="s">
        <v>96</v>
      </c>
      <c r="D25">
        <v>158220</v>
      </c>
      <c r="E25" t="s">
        <v>1</v>
      </c>
      <c r="F25" t="s">
        <v>3</v>
      </c>
      <c r="G25" s="3">
        <v>70</v>
      </c>
      <c r="H25" s="3">
        <v>0</v>
      </c>
      <c r="I25" s="3">
        <v>0</v>
      </c>
      <c r="J25" s="3">
        <v>74</v>
      </c>
      <c r="K25" s="3">
        <v>60</v>
      </c>
      <c r="L25" s="3">
        <v>74</v>
      </c>
      <c r="M25">
        <f>G25*Komponen!C10 + H25*Komponen!C11 + I25*Komponen!C12 + J25*Komponen!C13 + K25*Komponen!C14 + L25*Komponen!C15</f>
        <v>69.400000000000006</v>
      </c>
      <c r="N25" t="str">
        <f t="shared" si="0"/>
        <v>B</v>
      </c>
    </row>
    <row r="26" spans="1:14" x14ac:dyDescent="0.25">
      <c r="A26">
        <v>22</v>
      </c>
      <c r="B26">
        <v>20240110810200</v>
      </c>
      <c r="C26" t="s">
        <v>97</v>
      </c>
      <c r="D26">
        <v>158221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76</v>
      </c>
      <c r="K26" s="3">
        <v>66</v>
      </c>
      <c r="L26" s="3">
        <v>68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>
        <v>20240110810201</v>
      </c>
      <c r="C27" t="s">
        <v>98</v>
      </c>
      <c r="D27">
        <v>158222</v>
      </c>
      <c r="E27" t="s">
        <v>1</v>
      </c>
      <c r="F27" t="s">
        <v>3</v>
      </c>
      <c r="G27" s="3">
        <v>68</v>
      </c>
      <c r="H27" s="3">
        <v>0</v>
      </c>
      <c r="I27" s="3">
        <v>0</v>
      </c>
      <c r="J27" s="3">
        <v>60</v>
      </c>
      <c r="K27" s="3">
        <v>42</v>
      </c>
      <c r="L27" s="3">
        <v>52</v>
      </c>
      <c r="M27">
        <f>G27*Komponen!C10 + H27*Komponen!C11 + I27*Komponen!C12 + J27*Komponen!C13 + K27*Komponen!C14 + L27*Komponen!C15</f>
        <v>52.2</v>
      </c>
      <c r="N27" t="str">
        <f t="shared" si="0"/>
        <v>C</v>
      </c>
    </row>
    <row r="28" spans="1:14" x14ac:dyDescent="0.25">
      <c r="A28">
        <v>24</v>
      </c>
      <c r="B28">
        <v>20240110810202</v>
      </c>
      <c r="C28" t="s">
        <v>99</v>
      </c>
      <c r="D28">
        <v>158223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76</v>
      </c>
      <c r="K28" s="3">
        <v>60</v>
      </c>
      <c r="L28" s="3">
        <v>68</v>
      </c>
      <c r="M28">
        <f>G28*Komponen!C10 + H28*Komponen!C11 + I28*Komponen!C12 + J28*Komponen!C13 + K28*Komponen!C14 + L28*Komponen!C15</f>
        <v>68.400000000000006</v>
      </c>
      <c r="N28" t="str">
        <f t="shared" si="0"/>
        <v>B</v>
      </c>
    </row>
    <row r="29" spans="1:14" x14ac:dyDescent="0.25">
      <c r="A29">
        <v>25</v>
      </c>
      <c r="B29">
        <v>20240110810203</v>
      </c>
      <c r="C29" t="s">
        <v>100</v>
      </c>
      <c r="D29">
        <v>158224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78</v>
      </c>
      <c r="K29" s="3">
        <v>69</v>
      </c>
      <c r="L29" s="3">
        <v>80</v>
      </c>
      <c r="M29">
        <f>G29*Komponen!C10 + H29*Komponen!C11 + I29*Komponen!C12 + J29*Komponen!C13 + K29*Komponen!C14 + L29*Komponen!C15</f>
        <v>76.3</v>
      </c>
      <c r="N29" t="str">
        <f t="shared" si="0"/>
        <v>A-</v>
      </c>
    </row>
    <row r="30" spans="1:14" x14ac:dyDescent="0.25">
      <c r="A30">
        <v>26</v>
      </c>
      <c r="B30">
        <v>20240110810204</v>
      </c>
      <c r="C30" t="s">
        <v>101</v>
      </c>
      <c r="D30">
        <v>158225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82</v>
      </c>
      <c r="M30">
        <f>G30*Komponen!C10 + H30*Komponen!C11 + I30*Komponen!C12 + J30*Komponen!C13 + K30*Komponen!C14 + L30*Komponen!C15</f>
        <v>80.800000000000011</v>
      </c>
      <c r="N30" t="str">
        <f t="shared" si="0"/>
        <v>A</v>
      </c>
    </row>
    <row r="31" spans="1:14" x14ac:dyDescent="0.25">
      <c r="A31">
        <v>27</v>
      </c>
      <c r="B31">
        <v>20240110810205</v>
      </c>
      <c r="C31" t="s">
        <v>102</v>
      </c>
      <c r="D31">
        <v>158226</v>
      </c>
      <c r="E31" t="s">
        <v>1</v>
      </c>
      <c r="F31" t="s">
        <v>3</v>
      </c>
      <c r="G31" s="3">
        <v>78</v>
      </c>
      <c r="H31" s="3">
        <v>0</v>
      </c>
      <c r="I31" s="3">
        <v>0</v>
      </c>
      <c r="J31" s="3">
        <v>78</v>
      </c>
      <c r="K31" s="3">
        <v>63</v>
      </c>
      <c r="L31" s="3">
        <v>70</v>
      </c>
      <c r="M31">
        <f>G31*Komponen!C10 + H31*Komponen!C11 + I31*Komponen!C12 + J31*Komponen!C13 + K31*Komponen!C14 + L31*Komponen!C15</f>
        <v>70.3</v>
      </c>
      <c r="N31" t="str">
        <f t="shared" si="0"/>
        <v>B+</v>
      </c>
    </row>
    <row r="32" spans="1:14" x14ac:dyDescent="0.25">
      <c r="A32">
        <v>28</v>
      </c>
      <c r="B32">
        <v>20240110810206</v>
      </c>
      <c r="C32" t="s">
        <v>103</v>
      </c>
      <c r="D32">
        <v>158227</v>
      </c>
      <c r="E32" t="s">
        <v>1</v>
      </c>
      <c r="F32" t="s">
        <v>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20240110810207</v>
      </c>
      <c r="C33" t="s">
        <v>104</v>
      </c>
      <c r="D33">
        <v>158228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78</v>
      </c>
      <c r="K33" s="3">
        <v>81</v>
      </c>
      <c r="L33" s="3">
        <v>84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25">
      <c r="A34">
        <v>30</v>
      </c>
      <c r="B34">
        <v>20240110810208</v>
      </c>
      <c r="C34" t="s">
        <v>105</v>
      </c>
      <c r="D34">
        <v>158229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78</v>
      </c>
      <c r="K34" s="3">
        <v>78</v>
      </c>
      <c r="L34" s="3">
        <v>86</v>
      </c>
      <c r="M34">
        <f>G34*Komponen!C10 + H34*Komponen!C11 + I34*Komponen!C12 + J34*Komponen!C13 + K34*Komponen!C14 + L34*Komponen!C15</f>
        <v>81.400000000000006</v>
      </c>
      <c r="N34" t="str">
        <f t="shared" si="0"/>
        <v>A</v>
      </c>
    </row>
    <row r="35" spans="1:14" x14ac:dyDescent="0.25">
      <c r="A35">
        <v>31</v>
      </c>
      <c r="B35">
        <v>20240110810209</v>
      </c>
      <c r="C35" t="s">
        <v>106</v>
      </c>
      <c r="D35">
        <v>158230</v>
      </c>
      <c r="E35" t="s">
        <v>1</v>
      </c>
      <c r="F35" t="s">
        <v>3</v>
      </c>
      <c r="G35" s="3">
        <v>78</v>
      </c>
      <c r="H35" s="3">
        <v>0</v>
      </c>
      <c r="I35" s="3">
        <v>0</v>
      </c>
      <c r="J35" s="3">
        <v>76</v>
      </c>
      <c r="K35" s="3">
        <v>69</v>
      </c>
      <c r="L35" s="3">
        <v>0</v>
      </c>
      <c r="M35">
        <f>G35*Komponen!C10 + H35*Komponen!C11 + I35*Komponen!C12 + J35*Komponen!C13 + K35*Komponen!C14 + L35*Komponen!C15</f>
        <v>43.7</v>
      </c>
      <c r="N35" t="str">
        <f t="shared" si="0"/>
        <v>D</v>
      </c>
    </row>
    <row r="36" spans="1:14" x14ac:dyDescent="0.25">
      <c r="A36">
        <v>32</v>
      </c>
      <c r="B36">
        <v>20240110810210</v>
      </c>
      <c r="C36" t="s">
        <v>107</v>
      </c>
      <c r="D36">
        <v>158231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81</v>
      </c>
      <c r="L36" s="3">
        <v>86</v>
      </c>
      <c r="M36">
        <f>G36*Komponen!C10 + H36*Komponen!C11 + I36*Komponen!C12 + J36*Komponen!C13 + K36*Komponen!C14 + L36*Komponen!C15</f>
        <v>82.699999999999989</v>
      </c>
      <c r="N36" t="str">
        <f t="shared" si="0"/>
        <v>A</v>
      </c>
    </row>
    <row r="37" spans="1:14" x14ac:dyDescent="0.25">
      <c r="A37">
        <v>33</v>
      </c>
      <c r="B37">
        <v>20240110810211</v>
      </c>
      <c r="C37" t="s">
        <v>108</v>
      </c>
      <c r="D37">
        <v>158232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66</v>
      </c>
      <c r="L37" s="3">
        <v>76</v>
      </c>
      <c r="M37">
        <f>G37*Komponen!C10 + H37*Komponen!C11 + I37*Komponen!C12 + J37*Komponen!C13 + K37*Komponen!C14 + L37*Komponen!C15</f>
        <v>74.2</v>
      </c>
      <c r="N37" t="str">
        <f t="shared" si="0"/>
        <v>B+</v>
      </c>
    </row>
    <row r="38" spans="1:14" x14ac:dyDescent="0.25">
      <c r="A38">
        <v>34</v>
      </c>
      <c r="B38">
        <v>20240110810212</v>
      </c>
      <c r="C38" t="s">
        <v>109</v>
      </c>
      <c r="D38">
        <v>158233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82</v>
      </c>
      <c r="L38" s="3">
        <v>84</v>
      </c>
      <c r="M38">
        <f>G38*Komponen!C10 + H38*Komponen!C11 + I38*Komponen!C12 + J38*Komponen!C13 + K38*Komponen!C14 + L38*Komponen!C15</f>
        <v>82.199999999999989</v>
      </c>
      <c r="N38" t="str">
        <f t="shared" si="0"/>
        <v>A</v>
      </c>
    </row>
    <row r="39" spans="1:14" x14ac:dyDescent="0.25">
      <c r="A39">
        <v>35</v>
      </c>
      <c r="B39">
        <v>20240110810213</v>
      </c>
      <c r="C39" t="s">
        <v>110</v>
      </c>
      <c r="D39">
        <v>156500</v>
      </c>
      <c r="E39" t="s">
        <v>1</v>
      </c>
      <c r="F39" t="s">
        <v>3</v>
      </c>
      <c r="G39" s="3">
        <v>82</v>
      </c>
      <c r="H39" s="3">
        <v>0</v>
      </c>
      <c r="I39" s="3">
        <v>0</v>
      </c>
      <c r="J39" s="3">
        <v>80</v>
      </c>
      <c r="K39" s="3">
        <v>84</v>
      </c>
      <c r="L39" s="3">
        <v>88</v>
      </c>
      <c r="M39">
        <f>G39*Komponen!C10 + H39*Komponen!C11 + I39*Komponen!C12 + J39*Komponen!C13 + K39*Komponen!C14 + L39*Komponen!C15</f>
        <v>84.600000000000009</v>
      </c>
      <c r="N39" t="str">
        <f t="shared" si="0"/>
        <v>A</v>
      </c>
    </row>
    <row r="40" spans="1:14" x14ac:dyDescent="0.25">
      <c r="A40">
        <v>36</v>
      </c>
      <c r="B40">
        <v>20240110810214</v>
      </c>
      <c r="C40" t="s">
        <v>111</v>
      </c>
      <c r="D40">
        <v>158234</v>
      </c>
      <c r="E40" t="s">
        <v>1</v>
      </c>
      <c r="F40" t="s">
        <v>3</v>
      </c>
      <c r="G40" s="3">
        <v>78</v>
      </c>
      <c r="H40" s="3">
        <v>0</v>
      </c>
      <c r="I40" s="3">
        <v>0</v>
      </c>
      <c r="J40" s="3">
        <v>76</v>
      </c>
      <c r="K40" s="3">
        <v>66</v>
      </c>
      <c r="L40" s="3">
        <v>74</v>
      </c>
      <c r="M40">
        <f>G40*Komponen!C10 + H40*Komponen!C11 + I40*Komponen!C12 + J40*Komponen!C13 + K40*Komponen!C14 + L40*Komponen!C15</f>
        <v>72.400000000000006</v>
      </c>
      <c r="N40" t="str">
        <f t="shared" si="0"/>
        <v>B+</v>
      </c>
    </row>
    <row r="41" spans="1:14" x14ac:dyDescent="0.25">
      <c r="A41">
        <v>37</v>
      </c>
      <c r="B41">
        <v>20240110810215</v>
      </c>
      <c r="C41" t="s">
        <v>112</v>
      </c>
      <c r="D41">
        <v>158235</v>
      </c>
      <c r="E41" t="s">
        <v>1</v>
      </c>
      <c r="F41" t="s">
        <v>3</v>
      </c>
      <c r="G41" s="3">
        <v>82</v>
      </c>
      <c r="H41" s="3">
        <v>0</v>
      </c>
      <c r="I41" s="3">
        <v>0</v>
      </c>
      <c r="J41" s="3">
        <v>80</v>
      </c>
      <c r="K41" s="3">
        <v>87</v>
      </c>
      <c r="L41" s="3">
        <v>88</v>
      </c>
      <c r="M41">
        <f>G41*Komponen!C10 + H41*Komponen!C11 + I41*Komponen!C12 + J41*Komponen!C13 + K41*Komponen!C14 + L41*Komponen!C15</f>
        <v>85.5</v>
      </c>
      <c r="N41" t="str">
        <f t="shared" si="0"/>
        <v>A</v>
      </c>
    </row>
    <row r="42" spans="1:14" x14ac:dyDescent="0.25">
      <c r="A42">
        <v>38</v>
      </c>
      <c r="B42">
        <v>20240110810216</v>
      </c>
      <c r="C42" t="s">
        <v>113</v>
      </c>
      <c r="D42">
        <v>158236</v>
      </c>
      <c r="E42" t="s">
        <v>1</v>
      </c>
      <c r="F42" t="s">
        <v>3</v>
      </c>
      <c r="G42" s="3">
        <v>78</v>
      </c>
      <c r="H42" s="3">
        <v>0</v>
      </c>
      <c r="I42" s="3">
        <v>0</v>
      </c>
      <c r="J42" s="3">
        <v>78</v>
      </c>
      <c r="K42" s="3">
        <v>63</v>
      </c>
      <c r="L42" s="3">
        <v>0</v>
      </c>
      <c r="M42">
        <f>G42*Komponen!C10 + H42*Komponen!C11 + I42*Komponen!C12 + J42*Komponen!C13 + K42*Komponen!C14 + L42*Komponen!C15</f>
        <v>42.3</v>
      </c>
      <c r="N42" t="str">
        <f t="shared" si="0"/>
        <v>D</v>
      </c>
    </row>
    <row r="43" spans="1:14" x14ac:dyDescent="0.25">
      <c r="A43">
        <v>39</v>
      </c>
      <c r="B43">
        <v>2302101148</v>
      </c>
      <c r="C43" t="s">
        <v>114</v>
      </c>
      <c r="D43">
        <v>159067</v>
      </c>
      <c r="E43" t="s">
        <v>1</v>
      </c>
      <c r="F43" t="s">
        <v>3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2025-01-16T15:08:08Z</dcterms:created>
  <dcterms:modified xsi:type="dcterms:W3CDTF">2025-01-27T02:20:29Z</dcterms:modified>
  <cp:category>nilai</cp:category>
</cp:coreProperties>
</file>