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DA25B74A-7A25-42B4-84BA-D6E099B035AF}" xr6:coauthVersionLast="47" xr6:coauthVersionMax="47" xr10:uidLastSave="{00000000-0000-0000-0000-000000000000}"/>
  <bookViews>
    <workbookView xWindow="-120" yWindow="-120" windowWidth="20730" windowHeight="11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<sst xmlns="http://schemas.openxmlformats.org/spreadsheetml/2006/main" count="248" uniqueCount="154">
  <si>
    <t>KODE MK</t>
  </si>
  <si>
    <t>A1H2A01A</t>
  </si>
  <si>
    <t>NAMA MK</t>
  </si>
  <si>
    <t>PENGANTAR PENDIDIKAN DASAR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</si>
  <si>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</si>
  <si>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</si>
  <si>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</si>
  <si>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</si>
  <si>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</si>
  <si>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</si>
  <si>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</si>
  <si>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</si>
  <si>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</si>
  <si>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</si>
  <si>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</si>
  <si>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</si>
  <si>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</si>
  <si>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</si>
  <si>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</si>
  <si>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</si>
  <si>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</si>
  <si>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</si>
  <si>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</si>
  <si>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</si>
  <si>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</si>
  <si>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</si>
  <si>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</si>
  <si>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</si>
  <si>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</si>
  <si>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</si>
  <si>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</si>
  <si>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</si>
  <si>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</si>
  <si>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</si>
  <si>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</si>
  <si>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</si>
  <si>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</si>
  <si>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</si>
  <si>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</si>
  <si>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</si>
  <si>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</si>
  <si>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</si>
  <si>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</si>
  <si>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</si>
  <si>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</si>
  <si>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</si>
  <si>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</si>
  <si>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</si>
  <si>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</si>
  <si>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</si>
  <si>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</si>
  <si>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</si>
  <si>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</si>
  <si>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</si>
  <si>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</si>
  <si>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</si>
  <si>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</si>
  <si>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</si>
  <si>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</si>
  <si>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</si>
  <si>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</si>
  <si>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</si>
  <si>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</si>
  <si>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</si>
  <si>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</si>
  <si>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</si>
  <si>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</si>
  <si>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</si>
  <si>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</si>
  <si>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</si>
  <si>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</si>
  <si>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</si>
  <si>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</si>
  <si>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</si>
  <si>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</si>
  <si>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</si>
  <si>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</si>
  <si>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</si>
  <si>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</si>
  <si>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</si>
  <si>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</si>
  <si>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</si>
  <si>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</si>
  <si>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</si>
  <si>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</si>
  <si>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</si>
  <si>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</si>
  <si>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</si>
  <si>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</si>
  <si>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</si>
  <si>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</si>
  <si>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</si>
  <si>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</si>
  <si>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</si>
  <si>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</si>
  <si>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</si>
  <si>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</si>
  <si>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</si>
  <si>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</si>
  <si>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</si>
  <si>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</si>
  <si>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</si>
  <si>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</si>
  <si>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</si>
  <si>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</si>
  <si>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</si>
  <si>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</si>
  <si>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</si>
  <si>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</si>
  <si>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</si>
  <si>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</si>
  <si>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</si>
  <si>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</si>
  <si>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</si>
  <si>
    <t>Aktivitas partisipatif meliputi tingkat kehadiran, keaktifan dalam kegiatan belajar mengajar (misal: keaktifan dalam sesi tanya jawab, keaktifan dalam diskusi  dan presentasi kelompok, dll.</t>
  </si>
  <si>
    <t>Participatory activities may include the attendance, the activeness in teaching and learning process (e.g. the activeness in query and response session, participation in group discussion and prsentation, etc.)</t>
  </si>
  <si>
    <t xml:space="preserve">Nilai tugas bersumber dari tugas tengah pertama semester  dan tugas tengah kedua semester </t>
  </si>
  <si>
    <t>The assignment scores were obtained from the assignments of the first and second half of the semester.</t>
  </si>
  <si>
    <t xml:space="preserve">Nilai UTS diperoleh dari hasil ujian tertulis </t>
  </si>
  <si>
    <t>The midterm test scores obtained from the written test.</t>
  </si>
  <si>
    <t>Nilai UAS juga diambil dari hasil ujian tertulis</t>
  </si>
  <si>
    <t>the Final Exam scores were also gained from the written test.</t>
  </si>
  <si>
    <t>Kontrak Perkuliahan</t>
  </si>
  <si>
    <t>Course contract</t>
  </si>
  <si>
    <t xml:space="preserve">      Manusia dan Pendidikan</t>
  </si>
  <si>
    <t>human and education</t>
  </si>
  <si>
    <t>Dinamika Kehidupan Manusia</t>
  </si>
  <si>
    <t>The dynamics of human life</t>
  </si>
  <si>
    <r>
      <t>a)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"/>
        <family val="2"/>
      </rPr>
      <t>Pengertian Pendidikan, b) Kebutuhan Manusia terhadap Pendidikan</t>
    </r>
  </si>
  <si>
    <t xml:space="preserve">a) Definition of education, b) human need for education </t>
  </si>
  <si>
    <t>c) Pendidikan sebagai Ilmu, d) Pendidikan di era global</t>
  </si>
  <si>
    <t>c) Education as a discipline, d) education in global era</t>
  </si>
  <si>
    <t>a) Tujuan Pendidikan, b) Faktor Pendidikan, c) Faktor Peserta Didik</t>
  </si>
  <si>
    <t>a) Objectives of education, b) factors of education, c) factors of learners/students</t>
  </si>
  <si>
    <t>Lingkungan Pendidikan: a) Lingkungan Keluarga, b) Lingkungan Sekolah, c) Lingkungan Sosial Masyarakat</t>
  </si>
  <si>
    <t>Education environment: a) family environment, b) school environment, c) community environment</t>
  </si>
  <si>
    <t>UJIAN TENGAH SEMESTER</t>
  </si>
  <si>
    <t>MIDTERM TEST</t>
  </si>
  <si>
    <t>a) Landasan Filosofis dalam Pendidikan, b) Landasan Psikologis dalam Pendidikan, c) Landasan Sosiologis dalam Pendidikan</t>
  </si>
  <si>
    <t>a. philosophical base of education, b. psychological base of education, c. sociological base of education</t>
  </si>
  <si>
    <t>d. Landasan Historis dalam Pendidikan, e. Landasan Kultural, f. Inovasi Pendidikan</t>
  </si>
  <si>
    <t>d. Historical bases of education, e. cultural base of education, f. innovation of education</t>
  </si>
  <si>
    <t>g. Landasan Psikologi dalam Pendidikan, h. Pertumbuhan dan Perkembangan, i. Arti Penting Perkembangan Terhadap Proses Pembelajaran</t>
  </si>
  <si>
    <t>g. Psychological base of education, h. growth and development, i. The Importance of Development in the Learning Process</t>
  </si>
  <si>
    <t>a. Administrasi Kurikulum, b. Kurikulum dan Pembelajaran, c. Fungsi Kurikulum</t>
  </si>
  <si>
    <t>a. administration of curriculum, b. curriculum and instructions, c. functions of curriculum</t>
  </si>
  <si>
    <t>d. Tujuan Kurikulum, 
e. Pengembangan Kurikulum
f. Langkah-langkah Pengembangan Kurikulum</t>
  </si>
  <si>
    <t>d. The objectives of curriculum, e. Curriculum development, f. Steps of curriculum development</t>
  </si>
  <si>
    <t>g. Implementasi Kurikulum dalam Proses Pembelajaran, h. Implementasi Kurikulum dan Permasalahannya, i.Standarisasi Pendidikan</t>
  </si>
  <si>
    <t xml:space="preserve">g. Implementation of the Curriculum in the Learning Process, h. Implementation of the Curriculum and Its Problems, i. Standardization of Education </t>
  </si>
  <si>
    <r>
      <t>a.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Aptos"/>
        <family val="2"/>
      </rPr>
      <t>Politik dan Pendidikan di Era Otonomi Daerah</t>
    </r>
  </si>
  <si>
    <t>Politics and education in the era of regional autonomy</t>
  </si>
  <si>
    <t>UJIAN AKHIR SEMESTER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</si>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</sst>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Aptos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122</v>
      </c>
      <c r="C10" s="3" t="s">
        <v>123</v>
      </c>
      <c r="D10">
        <v>1234583160</v>
      </c>
    </row>
    <row r="11" spans="1:4" x14ac:dyDescent="0.25">
      <c r="A11">
        <v>2</v>
      </c>
      <c r="B11" s="3" t="s">
        <v>124</v>
      </c>
      <c r="C11" s="3" t="s">
        <v>125</v>
      </c>
      <c r="D11">
        <v>1234583160</v>
      </c>
    </row>
    <row r="12" spans="1:4" x14ac:dyDescent="0.25">
      <c r="A12">
        <v>3</v>
      </c>
      <c r="B12" s="3" t="s">
        <v>126</v>
      </c>
      <c r="C12" s="3" t="s">
        <v>127</v>
      </c>
      <c r="D12">
        <v>1234583160</v>
      </c>
    </row>
    <row r="13" spans="1:4" x14ac:dyDescent="0.25">
      <c r="A13">
        <v>4</v>
      </c>
      <c r="B13" s="3" t="s">
        <v>128</v>
      </c>
      <c r="C13" s="3" t="s">
        <v>129</v>
      </c>
      <c r="D13">
        <v>1234583160</v>
      </c>
    </row>
    <row r="14" spans="1:4" x14ac:dyDescent="0.25">
      <c r="A14">
        <v>5</v>
      </c>
      <c r="B14" s="3" t="s">
        <v>130</v>
      </c>
      <c r="C14" s="3" t="s">
        <v>131</v>
      </c>
      <c r="D14">
        <v>1234583160</v>
      </c>
    </row>
    <row r="15" spans="1:4" x14ac:dyDescent="0.25">
      <c r="A15">
        <v>6</v>
      </c>
      <c r="B15" s="3" t="s">
        <v>132</v>
      </c>
      <c r="C15" s="3" t="s">
        <v>133</v>
      </c>
      <c r="D15">
        <v>1234583160</v>
      </c>
    </row>
    <row r="16" spans="1:4" x14ac:dyDescent="0.25">
      <c r="A16">
        <v>7</v>
      </c>
      <c r="B16" s="3" t="s">
        <v>134</v>
      </c>
      <c r="C16" s="3" t="s">
        <v>135</v>
      </c>
      <c r="D16">
        <v>1234583160</v>
      </c>
    </row>
    <row r="17" spans="1:4" x14ac:dyDescent="0.25">
      <c r="A17">
        <v>8</v>
      </c>
      <c r="B17" s="3" t="s">
        <v>136</v>
      </c>
      <c r="C17" s="3" t="s">
        <v>137</v>
      </c>
      <c r="D17">
        <v>1234583160</v>
      </c>
    </row>
    <row r="18" spans="1:4" x14ac:dyDescent="0.25">
      <c r="A18">
        <v>9</v>
      </c>
      <c r="B18" s="3" t="s">
        <v>138</v>
      </c>
      <c r="C18" s="3" t="s">
        <v>139</v>
      </c>
      <c r="D18">
        <v>1234583160</v>
      </c>
    </row>
    <row r="19" spans="1:4" x14ac:dyDescent="0.25">
      <c r="A19">
        <v>10</v>
      </c>
      <c r="B19" s="3" t="s">
        <v>140</v>
      </c>
      <c r="C19" s="3" t="s">
        <v>141</v>
      </c>
      <c r="D19">
        <v>1234583160</v>
      </c>
    </row>
    <row r="20" spans="1:4" x14ac:dyDescent="0.25">
      <c r="A20">
        <v>11</v>
      </c>
      <c r="B20" s="3" t="s">
        <v>142</v>
      </c>
      <c r="C20" s="3" t="s">
        <v>143</v>
      </c>
      <c r="D20">
        <v>1234583160</v>
      </c>
    </row>
    <row r="21" spans="1:4" x14ac:dyDescent="0.25">
      <c r="A21">
        <v>12</v>
      </c>
      <c r="B21" s="3" t="s">
        <v>144</v>
      </c>
      <c r="C21" s="3" t="s">
        <v>145</v>
      </c>
      <c r="D21">
        <v>1234583160</v>
      </c>
    </row>
    <row r="22" spans="1:4" x14ac:dyDescent="0.25">
      <c r="A22">
        <v>13</v>
      </c>
      <c r="B22" s="3" t="s">
        <v>146</v>
      </c>
      <c r="C22" s="3" t="s">
        <v>147</v>
      </c>
      <c r="D22">
        <v>1234583160</v>
      </c>
    </row>
    <row r="23" spans="1:4" x14ac:dyDescent="0.25">
      <c r="A23">
        <v>14</v>
      </c>
      <c r="B23" s="3" t="s">
        <v>148</v>
      </c>
      <c r="C23" s="3" t="s">
        <v>149</v>
      </c>
      <c r="D23">
        <v>1234583160</v>
      </c>
    </row>
    <row r="24" spans="1:4" x14ac:dyDescent="0.25">
      <c r="A24">
        <v>15</v>
      </c>
      <c r="B24" s="3" t="s">
        <v>150</v>
      </c>
      <c r="C24" s="3" t="s">
        <v>151</v>
      </c>
      <c r="D24">
        <v>1234583160</v>
      </c>
    </row>
    <row r="25" spans="1:4" x14ac:dyDescent="0.25">
      <c r="A25">
        <v>16</v>
      </c>
      <c r="B25" s="3" t="s">
        <v>152</v>
      </c>
      <c r="C25" s="3" t="s">
        <v>153</v>
      </c>
      <c r="D25">
        <v>1234583160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0" sqref="D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114</v>
      </c>
      <c r="E10" s="3" t="s">
        <v>115</v>
      </c>
      <c r="F10">
        <v>1234583160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1234583160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1234583160</v>
      </c>
    </row>
    <row r="13" spans="1:6" x14ac:dyDescent="0.25">
      <c r="A13">
        <v>4</v>
      </c>
      <c r="B13" t="s">
        <v>63</v>
      </c>
      <c r="C13" s="9">
        <v>0.2</v>
      </c>
      <c r="D13" s="3" t="s">
        <v>116</v>
      </c>
      <c r="E13" s="3" t="s">
        <v>117</v>
      </c>
      <c r="F13">
        <v>1234583160</v>
      </c>
    </row>
    <row r="14" spans="1:6" x14ac:dyDescent="0.25">
      <c r="A14">
        <v>5</v>
      </c>
      <c r="B14" t="s">
        <v>64</v>
      </c>
      <c r="C14" s="9">
        <v>0.3</v>
      </c>
      <c r="D14" s="3" t="s">
        <v>118</v>
      </c>
      <c r="E14" s="3" t="s">
        <v>119</v>
      </c>
      <c r="F14">
        <v>1234583160</v>
      </c>
    </row>
    <row r="15" spans="1:6" x14ac:dyDescent="0.25">
      <c r="A15">
        <v>6</v>
      </c>
      <c r="B15" t="s">
        <v>65</v>
      </c>
      <c r="C15" s="9">
        <v>0.4</v>
      </c>
      <c r="D15" s="3" t="s">
        <v>120</v>
      </c>
      <c r="E15" s="3" t="s">
        <v>121</v>
      </c>
      <c r="F15">
        <v>1234583160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1" workbookViewId="0">
      <selection activeCell="K46" sqref="K4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20240110810217</v>
      </c>
      <c r="C5" t="s">
        <v>76</v>
      </c>
      <c r="D5">
        <v>158237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78</v>
      </c>
      <c r="K5" s="3">
        <v>69</v>
      </c>
      <c r="L5" s="3">
        <v>82</v>
      </c>
      <c r="M5">
        <f>G5*Komponen!C10 + H5*Komponen!C11 + I5*Komponen!C12 + J5*Komponen!C13 + K5*Komponen!C14 + L5*Komponen!C15</f>
        <v>77.099999999999994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20240110810218</v>
      </c>
      <c r="C6" t="s">
        <v>77</v>
      </c>
      <c r="D6">
        <v>158238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76</v>
      </c>
      <c r="K6" s="3">
        <v>69</v>
      </c>
      <c r="L6" s="3">
        <v>80</v>
      </c>
      <c r="M6">
        <f>G6*Komponen!C10 + H6*Komponen!C11 + I6*Komponen!C12 + J6*Komponen!C13 + K6*Komponen!C14 + L6*Komponen!C15</f>
        <v>75.900000000000006</v>
      </c>
      <c r="N6" t="str">
        <f t="shared" si="0"/>
        <v>A-</v>
      </c>
    </row>
    <row r="7" spans="1:14" x14ac:dyDescent="0.25">
      <c r="A7">
        <v>3</v>
      </c>
      <c r="B7">
        <v>20240110810219</v>
      </c>
      <c r="C7" t="s">
        <v>78</v>
      </c>
      <c r="D7">
        <v>158239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82</v>
      </c>
      <c r="L7" s="3">
        <v>82</v>
      </c>
      <c r="M7">
        <f>G7*Komponen!C10 + H7*Komponen!C11 + I7*Komponen!C12 + J7*Komponen!C13 + K7*Komponen!C14 + L7*Komponen!C15</f>
        <v>81.400000000000006</v>
      </c>
      <c r="N7" t="str">
        <f t="shared" si="0"/>
        <v>A</v>
      </c>
    </row>
    <row r="8" spans="1:14" x14ac:dyDescent="0.25">
      <c r="A8">
        <v>4</v>
      </c>
      <c r="B8">
        <v>20240110810220</v>
      </c>
      <c r="C8" t="s">
        <v>79</v>
      </c>
      <c r="D8">
        <v>158240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76</v>
      </c>
      <c r="K8" s="3">
        <v>66</v>
      </c>
      <c r="L8" s="3">
        <v>84</v>
      </c>
      <c r="M8">
        <f>G8*Komponen!C10 + H8*Komponen!C11 + I8*Komponen!C12 + J8*Komponen!C13 + K8*Komponen!C14 + L8*Komponen!C15</f>
        <v>76.599999999999994</v>
      </c>
      <c r="N8" t="str">
        <f t="shared" si="0"/>
        <v>A-</v>
      </c>
    </row>
    <row r="9" spans="1:14" x14ac:dyDescent="0.25">
      <c r="A9">
        <v>5</v>
      </c>
      <c r="B9">
        <v>20240110810221</v>
      </c>
      <c r="C9" t="s">
        <v>80</v>
      </c>
      <c r="D9">
        <v>158241</v>
      </c>
      <c r="E9" t="s">
        <v>1</v>
      </c>
      <c r="F9" t="s">
        <v>3</v>
      </c>
      <c r="G9" s="3">
        <v>78</v>
      </c>
      <c r="H9" s="3">
        <v>0</v>
      </c>
      <c r="I9" s="3">
        <v>0</v>
      </c>
      <c r="J9" s="3">
        <v>76</v>
      </c>
      <c r="K9" s="3">
        <v>57</v>
      </c>
      <c r="L9" s="3">
        <v>68</v>
      </c>
      <c r="M9">
        <f>G9*Komponen!C10 + H9*Komponen!C11 + I9*Komponen!C12 + J9*Komponen!C13 + K9*Komponen!C14 + L9*Komponen!C15</f>
        <v>67.3</v>
      </c>
      <c r="N9" t="str">
        <f t="shared" si="0"/>
        <v>B</v>
      </c>
    </row>
    <row r="10" spans="1:14" x14ac:dyDescent="0.25">
      <c r="A10">
        <v>6</v>
      </c>
      <c r="B10">
        <v>20240110810222</v>
      </c>
      <c r="C10" t="s">
        <v>81</v>
      </c>
      <c r="D10">
        <v>158242</v>
      </c>
      <c r="E10" t="s">
        <v>1</v>
      </c>
      <c r="F10" t="s">
        <v>3</v>
      </c>
      <c r="G10" s="3">
        <v>78</v>
      </c>
      <c r="H10" s="3">
        <v>0</v>
      </c>
      <c r="I10" s="3">
        <v>0</v>
      </c>
      <c r="J10" s="3">
        <v>76</v>
      </c>
      <c r="K10" s="3">
        <v>66</v>
      </c>
      <c r="L10" s="3">
        <v>84</v>
      </c>
      <c r="M10">
        <f>G10*Komponen!C10 + H10*Komponen!C11 + I10*Komponen!C12 + J10*Komponen!C13 + K10*Komponen!C14 + L10*Komponen!C15</f>
        <v>76.400000000000006</v>
      </c>
      <c r="N10" t="str">
        <f t="shared" si="0"/>
        <v>A-</v>
      </c>
    </row>
    <row r="11" spans="1:14" x14ac:dyDescent="0.25">
      <c r="A11">
        <v>7</v>
      </c>
      <c r="B11">
        <v>20240110810223</v>
      </c>
      <c r="C11" t="s">
        <v>82</v>
      </c>
      <c r="D11">
        <v>158243</v>
      </c>
      <c r="E11" t="s">
        <v>1</v>
      </c>
      <c r="F11" t="s">
        <v>3</v>
      </c>
      <c r="G11" s="3">
        <v>78</v>
      </c>
      <c r="H11" s="3">
        <v>0</v>
      </c>
      <c r="I11" s="3">
        <v>0</v>
      </c>
      <c r="J11" s="3">
        <v>74</v>
      </c>
      <c r="K11" s="3">
        <v>52</v>
      </c>
      <c r="L11" s="3">
        <v>80</v>
      </c>
      <c r="M11">
        <f>G11*Komponen!C10 + H11*Komponen!C11 + I11*Komponen!C12 + J11*Komponen!C13 + K11*Komponen!C14 + L11*Komponen!C15</f>
        <v>70.2</v>
      </c>
      <c r="N11" t="str">
        <f t="shared" si="0"/>
        <v>B+</v>
      </c>
    </row>
    <row r="12" spans="1:14" x14ac:dyDescent="0.25">
      <c r="A12">
        <v>8</v>
      </c>
      <c r="B12">
        <v>20240110810224</v>
      </c>
      <c r="C12" t="s">
        <v>83</v>
      </c>
      <c r="D12">
        <v>158244</v>
      </c>
      <c r="E12" t="s">
        <v>1</v>
      </c>
      <c r="F12" t="s">
        <v>3</v>
      </c>
      <c r="G12" s="3">
        <v>78</v>
      </c>
      <c r="H12" s="3">
        <v>0</v>
      </c>
      <c r="I12" s="3">
        <v>0</v>
      </c>
      <c r="J12" s="3">
        <v>78</v>
      </c>
      <c r="K12" s="3">
        <v>60</v>
      </c>
      <c r="L12" s="3">
        <v>78</v>
      </c>
      <c r="M12">
        <f>G12*Komponen!C10 + H12*Komponen!C11 + I12*Komponen!C12 + J12*Komponen!C13 + K12*Komponen!C14 + L12*Komponen!C15</f>
        <v>72.600000000000009</v>
      </c>
      <c r="N12" t="str">
        <f t="shared" si="0"/>
        <v>B+</v>
      </c>
    </row>
    <row r="13" spans="1:14" x14ac:dyDescent="0.25">
      <c r="A13">
        <v>9</v>
      </c>
      <c r="B13">
        <v>20240110810225</v>
      </c>
      <c r="C13" t="s">
        <v>84</v>
      </c>
      <c r="D13">
        <v>158245</v>
      </c>
      <c r="E13" t="s">
        <v>1</v>
      </c>
      <c r="F13" t="s">
        <v>3</v>
      </c>
      <c r="G13" s="3">
        <v>78</v>
      </c>
      <c r="H13" s="3">
        <v>0</v>
      </c>
      <c r="I13" s="3">
        <v>0</v>
      </c>
      <c r="J13" s="3">
        <v>76</v>
      </c>
      <c r="K13" s="3">
        <v>57</v>
      </c>
      <c r="L13" s="3">
        <v>72</v>
      </c>
      <c r="M13">
        <f>G13*Komponen!C10 + H13*Komponen!C11 + I13*Komponen!C12 + J13*Komponen!C13 + K13*Komponen!C14 + L13*Komponen!C15</f>
        <v>68.899999999999991</v>
      </c>
      <c r="N13" t="str">
        <f t="shared" si="0"/>
        <v>B</v>
      </c>
    </row>
    <row r="14" spans="1:14" x14ac:dyDescent="0.25">
      <c r="A14">
        <v>10</v>
      </c>
      <c r="B14">
        <v>20240110810226</v>
      </c>
      <c r="C14" t="s">
        <v>85</v>
      </c>
      <c r="D14">
        <v>158246</v>
      </c>
      <c r="E14" t="s">
        <v>1</v>
      </c>
      <c r="F14" t="s">
        <v>3</v>
      </c>
      <c r="G14" s="3">
        <v>78</v>
      </c>
      <c r="H14" s="3">
        <v>0</v>
      </c>
      <c r="I14" s="3">
        <v>0</v>
      </c>
      <c r="J14" s="3">
        <v>76</v>
      </c>
      <c r="K14" s="3">
        <v>52</v>
      </c>
      <c r="L14" s="3">
        <v>80</v>
      </c>
      <c r="M14">
        <f>G14*Komponen!C10 + H14*Komponen!C11 + I14*Komponen!C12 + J14*Komponen!C13 + K14*Komponen!C14 + L14*Komponen!C15</f>
        <v>70.599999999999994</v>
      </c>
      <c r="N14" t="str">
        <f t="shared" si="0"/>
        <v>B+</v>
      </c>
    </row>
    <row r="15" spans="1:14" x14ac:dyDescent="0.25">
      <c r="A15">
        <v>11</v>
      </c>
      <c r="B15">
        <v>20240110810227</v>
      </c>
      <c r="C15" t="s">
        <v>86</v>
      </c>
      <c r="D15">
        <v>158309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76</v>
      </c>
      <c r="K15" s="3">
        <v>69</v>
      </c>
      <c r="L15" s="3">
        <v>82</v>
      </c>
      <c r="M15">
        <f>G15*Komponen!C10 + H15*Komponen!C11 + I15*Komponen!C12 + J15*Komponen!C13 + K15*Komponen!C14 + L15*Komponen!C15</f>
        <v>76.700000000000017</v>
      </c>
      <c r="N15" t="str">
        <f t="shared" si="0"/>
        <v>A-</v>
      </c>
    </row>
    <row r="16" spans="1:14" x14ac:dyDescent="0.25">
      <c r="A16">
        <v>12</v>
      </c>
      <c r="B16">
        <v>20240110810228</v>
      </c>
      <c r="C16" t="s">
        <v>87</v>
      </c>
      <c r="D16">
        <v>158247</v>
      </c>
      <c r="E16" t="s">
        <v>1</v>
      </c>
      <c r="F16" t="s">
        <v>3</v>
      </c>
      <c r="G16" s="3">
        <v>82</v>
      </c>
      <c r="H16" s="3">
        <v>0</v>
      </c>
      <c r="I16" s="3">
        <v>0</v>
      </c>
      <c r="J16" s="3">
        <v>84</v>
      </c>
      <c r="K16" s="3">
        <v>75</v>
      </c>
      <c r="L16" s="3">
        <v>86</v>
      </c>
      <c r="M16">
        <f>G16*Komponen!C10 + H16*Komponen!C11 + I16*Komponen!C12 + J16*Komponen!C13 + K16*Komponen!C14 + L16*Komponen!C15</f>
        <v>81.900000000000006</v>
      </c>
      <c r="N16" t="str">
        <f t="shared" si="0"/>
        <v>A</v>
      </c>
    </row>
    <row r="17" spans="1:14" x14ac:dyDescent="0.25">
      <c r="A17">
        <v>13</v>
      </c>
      <c r="B17">
        <v>20240110810229</v>
      </c>
      <c r="C17" t="s">
        <v>88</v>
      </c>
      <c r="D17">
        <v>158248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82</v>
      </c>
      <c r="M17">
        <f>G17*Komponen!C10 + H17*Komponen!C11 + I17*Komponen!C12 + J17*Komponen!C13 + K17*Komponen!C14 + L17*Komponen!C15</f>
        <v>80.800000000000011</v>
      </c>
      <c r="N17" t="str">
        <f t="shared" si="0"/>
        <v>A</v>
      </c>
    </row>
    <row r="18" spans="1:14" x14ac:dyDescent="0.25">
      <c r="A18">
        <v>14</v>
      </c>
      <c r="B18">
        <v>20240110810230</v>
      </c>
      <c r="C18" t="s">
        <v>89</v>
      </c>
      <c r="D18">
        <v>158249</v>
      </c>
      <c r="E18" t="s">
        <v>1</v>
      </c>
      <c r="F18" t="s">
        <v>3</v>
      </c>
      <c r="G18" s="3">
        <v>74</v>
      </c>
      <c r="H18" s="3">
        <v>0</v>
      </c>
      <c r="I18" s="3">
        <v>0</v>
      </c>
      <c r="J18" s="3">
        <v>70</v>
      </c>
      <c r="K18" s="3">
        <v>42</v>
      </c>
      <c r="L18" s="3">
        <v>68</v>
      </c>
      <c r="M18">
        <f>G18*Komponen!C10 + H18*Komponen!C11 + I18*Komponen!C12 + J18*Komponen!C13 + K18*Komponen!C14 + L18*Komponen!C15</f>
        <v>61.2</v>
      </c>
      <c r="N18" t="str">
        <f t="shared" si="0"/>
        <v>B-</v>
      </c>
    </row>
    <row r="19" spans="1:14" x14ac:dyDescent="0.25">
      <c r="A19">
        <v>15</v>
      </c>
      <c r="B19">
        <v>20240110810231</v>
      </c>
      <c r="C19" t="s">
        <v>90</v>
      </c>
      <c r="D19">
        <v>158250</v>
      </c>
      <c r="E19" t="s">
        <v>1</v>
      </c>
      <c r="F19" t="s">
        <v>3</v>
      </c>
      <c r="G19" s="3">
        <v>72</v>
      </c>
      <c r="H19" s="3">
        <v>0</v>
      </c>
      <c r="I19" s="3">
        <v>0</v>
      </c>
      <c r="J19" s="3">
        <v>70</v>
      </c>
      <c r="K19" s="3">
        <v>60</v>
      </c>
      <c r="L19" s="3">
        <v>60</v>
      </c>
      <c r="M19">
        <f>G19*Komponen!C10 + H19*Komponen!C11 + I19*Komponen!C12 + J19*Komponen!C13 + K19*Komponen!C14 + L19*Komponen!C15</f>
        <v>63.2</v>
      </c>
      <c r="N19" t="str">
        <f t="shared" si="0"/>
        <v>B-</v>
      </c>
    </row>
    <row r="20" spans="1:14" x14ac:dyDescent="0.25">
      <c r="A20">
        <v>16</v>
      </c>
      <c r="B20">
        <v>20240110810232</v>
      </c>
      <c r="C20" t="s">
        <v>91</v>
      </c>
      <c r="D20">
        <v>158251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78</v>
      </c>
      <c r="K20" s="3">
        <v>66</v>
      </c>
      <c r="L20" s="3">
        <v>82</v>
      </c>
      <c r="M20">
        <f>G20*Komponen!C10 + H20*Komponen!C11 + I20*Komponen!C12 + J20*Komponen!C13 + K20*Komponen!C14 + L20*Komponen!C15</f>
        <v>76.200000000000017</v>
      </c>
      <c r="N20" t="str">
        <f t="shared" si="0"/>
        <v>A-</v>
      </c>
    </row>
    <row r="21" spans="1:14" x14ac:dyDescent="0.25">
      <c r="A21">
        <v>17</v>
      </c>
      <c r="B21">
        <v>20240110810233</v>
      </c>
      <c r="C21" t="s">
        <v>92</v>
      </c>
      <c r="D21">
        <v>158252</v>
      </c>
      <c r="E21" t="s">
        <v>1</v>
      </c>
      <c r="F21" t="s">
        <v>3</v>
      </c>
      <c r="G21" s="3">
        <v>78</v>
      </c>
      <c r="H21" s="3">
        <v>0</v>
      </c>
      <c r="I21" s="3">
        <v>0</v>
      </c>
      <c r="J21" s="3">
        <v>76</v>
      </c>
      <c r="K21" s="3">
        <v>69</v>
      </c>
      <c r="L21" s="3">
        <v>82</v>
      </c>
      <c r="M21">
        <f>G21*Komponen!C10 + H21*Komponen!C11 + I21*Komponen!C12 + J21*Komponen!C13 + K21*Komponen!C14 + L21*Komponen!C15</f>
        <v>76.5</v>
      </c>
      <c r="N21" t="str">
        <f t="shared" si="0"/>
        <v>A-</v>
      </c>
    </row>
    <row r="22" spans="1:14" x14ac:dyDescent="0.25">
      <c r="A22">
        <v>18</v>
      </c>
      <c r="B22">
        <v>20240110810234</v>
      </c>
      <c r="C22" t="s">
        <v>93</v>
      </c>
      <c r="D22">
        <v>158253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78</v>
      </c>
      <c r="K22" s="3">
        <v>80</v>
      </c>
      <c r="L22" s="3">
        <v>84</v>
      </c>
      <c r="M22">
        <f>G22*Komponen!C10 + H22*Komponen!C11 + I22*Komponen!C12 + J22*Komponen!C13 + K22*Komponen!C14 + L22*Komponen!C15</f>
        <v>81.2</v>
      </c>
      <c r="N22" t="str">
        <f t="shared" si="0"/>
        <v>A</v>
      </c>
    </row>
    <row r="23" spans="1:14" x14ac:dyDescent="0.25">
      <c r="A23">
        <v>19</v>
      </c>
      <c r="B23">
        <v>20240110810235</v>
      </c>
      <c r="C23" t="s">
        <v>94</v>
      </c>
      <c r="D23">
        <v>158254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78</v>
      </c>
      <c r="K23" s="3">
        <v>80</v>
      </c>
      <c r="L23" s="3">
        <v>82</v>
      </c>
      <c r="M23">
        <f>G23*Komponen!C10 + H23*Komponen!C11 + I23*Komponen!C12 + J23*Komponen!C13 + K23*Komponen!C14 + L23*Komponen!C15</f>
        <v>80.400000000000006</v>
      </c>
      <c r="N23" t="str">
        <f t="shared" si="0"/>
        <v>A</v>
      </c>
    </row>
    <row r="24" spans="1:14" x14ac:dyDescent="0.25">
      <c r="A24">
        <v>20</v>
      </c>
      <c r="B24">
        <v>20240110810236</v>
      </c>
      <c r="C24" t="s">
        <v>95</v>
      </c>
      <c r="D24">
        <v>158255</v>
      </c>
      <c r="E24" t="s">
        <v>1</v>
      </c>
      <c r="F24" t="s">
        <v>3</v>
      </c>
      <c r="G24" s="3">
        <v>78</v>
      </c>
      <c r="H24" s="3">
        <v>0</v>
      </c>
      <c r="I24" s="3">
        <v>0</v>
      </c>
      <c r="J24" s="3">
        <v>76</v>
      </c>
      <c r="K24" s="3">
        <v>66</v>
      </c>
      <c r="L24" s="3">
        <v>80</v>
      </c>
      <c r="M24">
        <f>G24*Komponen!C10 + H24*Komponen!C11 + I24*Komponen!C12 + J24*Komponen!C13 + K24*Komponen!C14 + L24*Komponen!C15</f>
        <v>74.8</v>
      </c>
      <c r="N24" t="str">
        <f t="shared" si="0"/>
        <v>B+</v>
      </c>
    </row>
    <row r="25" spans="1:14" x14ac:dyDescent="0.25">
      <c r="A25">
        <v>21</v>
      </c>
      <c r="B25">
        <v>20240110810237</v>
      </c>
      <c r="C25" t="s">
        <v>96</v>
      </c>
      <c r="D25">
        <v>158256</v>
      </c>
      <c r="E25" t="s">
        <v>1</v>
      </c>
      <c r="F25" t="s">
        <v>3</v>
      </c>
      <c r="G25" s="3">
        <v>78</v>
      </c>
      <c r="H25" s="3">
        <v>0</v>
      </c>
      <c r="I25" s="3">
        <v>0</v>
      </c>
      <c r="J25" s="3">
        <v>78</v>
      </c>
      <c r="K25" s="3">
        <v>78</v>
      </c>
      <c r="L25" s="3">
        <v>76</v>
      </c>
      <c r="M25">
        <f>G25*Komponen!C10 + H25*Komponen!C11 + I25*Komponen!C12 + J25*Komponen!C13 + K25*Komponen!C14 + L25*Komponen!C15</f>
        <v>77.2</v>
      </c>
      <c r="N25" t="str">
        <f t="shared" si="0"/>
        <v>A-</v>
      </c>
    </row>
    <row r="26" spans="1:14" x14ac:dyDescent="0.25">
      <c r="A26">
        <v>22</v>
      </c>
      <c r="B26">
        <v>20240110810238</v>
      </c>
      <c r="C26" t="s">
        <v>97</v>
      </c>
      <c r="D26">
        <v>158257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76</v>
      </c>
      <c r="K26" s="3">
        <v>63</v>
      </c>
      <c r="L26" s="3">
        <v>84</v>
      </c>
      <c r="M26">
        <f>G26*Komponen!C10 + H26*Komponen!C11 + I26*Komponen!C12 + J26*Komponen!C13 + K26*Komponen!C14 + L26*Komponen!C15</f>
        <v>75.7</v>
      </c>
      <c r="N26" t="str">
        <f t="shared" si="0"/>
        <v>A-</v>
      </c>
    </row>
    <row r="27" spans="1:14" x14ac:dyDescent="0.25">
      <c r="A27">
        <v>23</v>
      </c>
      <c r="B27">
        <v>20240110810239</v>
      </c>
      <c r="C27" t="s">
        <v>98</v>
      </c>
      <c r="D27">
        <v>158258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78</v>
      </c>
      <c r="K27" s="3">
        <v>60</v>
      </c>
      <c r="L27" s="3">
        <v>84</v>
      </c>
      <c r="M27">
        <f>G27*Komponen!C10 + H27*Komponen!C11 + I27*Komponen!C12 + J27*Komponen!C13 + K27*Komponen!C14 + L27*Komponen!C15</f>
        <v>75.2</v>
      </c>
      <c r="N27" t="str">
        <f t="shared" si="0"/>
        <v>A-</v>
      </c>
    </row>
    <row r="28" spans="1:14" x14ac:dyDescent="0.25">
      <c r="A28">
        <v>24</v>
      </c>
      <c r="B28">
        <v>20240110810240</v>
      </c>
      <c r="C28" t="s">
        <v>99</v>
      </c>
      <c r="D28">
        <v>158259</v>
      </c>
      <c r="E28" t="s">
        <v>1</v>
      </c>
      <c r="F28" t="s">
        <v>3</v>
      </c>
      <c r="G28" s="3">
        <v>78</v>
      </c>
      <c r="H28" s="3">
        <v>0</v>
      </c>
      <c r="I28" s="3">
        <v>0</v>
      </c>
      <c r="J28" s="3">
        <v>78</v>
      </c>
      <c r="K28" s="3">
        <v>66</v>
      </c>
      <c r="L28" s="3">
        <v>82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25">
      <c r="A29">
        <v>25</v>
      </c>
      <c r="B29">
        <v>20240110810241</v>
      </c>
      <c r="C29" t="s">
        <v>100</v>
      </c>
      <c r="D29">
        <v>158260</v>
      </c>
      <c r="E29" t="s">
        <v>1</v>
      </c>
      <c r="F29" t="s">
        <v>3</v>
      </c>
      <c r="G29" s="3">
        <v>10</v>
      </c>
      <c r="H29" s="3">
        <v>0</v>
      </c>
      <c r="I29" s="3">
        <v>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  <row r="30" spans="1:14" x14ac:dyDescent="0.25">
      <c r="A30">
        <v>26</v>
      </c>
      <c r="B30">
        <v>20240110810242</v>
      </c>
      <c r="C30" t="s">
        <v>101</v>
      </c>
      <c r="D30">
        <v>158261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78</v>
      </c>
      <c r="K30" s="3">
        <v>81</v>
      </c>
      <c r="L30" s="3">
        <v>84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 x14ac:dyDescent="0.25">
      <c r="A31">
        <v>27</v>
      </c>
      <c r="B31">
        <v>20240110810243</v>
      </c>
      <c r="C31" t="s">
        <v>102</v>
      </c>
      <c r="D31">
        <v>158262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78</v>
      </c>
      <c r="K31" s="3">
        <v>66</v>
      </c>
      <c r="L31" s="3">
        <v>84</v>
      </c>
      <c r="M31">
        <f>G31*Komponen!C10 + H31*Komponen!C11 + I31*Komponen!C12 + J31*Komponen!C13 + K31*Komponen!C14 + L31*Komponen!C15</f>
        <v>77</v>
      </c>
      <c r="N31" t="str">
        <f t="shared" si="0"/>
        <v>A-</v>
      </c>
    </row>
    <row r="32" spans="1:14" x14ac:dyDescent="0.25">
      <c r="A32">
        <v>28</v>
      </c>
      <c r="B32">
        <v>20240110810244</v>
      </c>
      <c r="C32" t="s">
        <v>103</v>
      </c>
      <c r="D32">
        <v>158263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80</v>
      </c>
      <c r="K32" s="3">
        <v>78</v>
      </c>
      <c r="L32" s="3">
        <v>84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20240110810245</v>
      </c>
      <c r="C33" t="s">
        <v>104</v>
      </c>
      <c r="D33">
        <v>158264</v>
      </c>
      <c r="E33" t="s">
        <v>1</v>
      </c>
      <c r="F33" t="s">
        <v>3</v>
      </c>
      <c r="G33" s="3">
        <v>78</v>
      </c>
      <c r="H33" s="3">
        <v>0</v>
      </c>
      <c r="I33" s="3">
        <v>0</v>
      </c>
      <c r="J33" s="3">
        <v>76</v>
      </c>
      <c r="K33" s="3">
        <v>63</v>
      </c>
      <c r="L33" s="3">
        <v>84</v>
      </c>
      <c r="M33">
        <f>G33*Komponen!C10 + H33*Komponen!C11 + I33*Komponen!C12 + J33*Komponen!C13 + K33*Komponen!C14 + L33*Komponen!C15</f>
        <v>75.5</v>
      </c>
      <c r="N33" t="str">
        <f t="shared" si="0"/>
        <v>A-</v>
      </c>
    </row>
    <row r="34" spans="1:14" x14ac:dyDescent="0.25">
      <c r="A34">
        <v>30</v>
      </c>
      <c r="B34">
        <v>20240110810246</v>
      </c>
      <c r="C34" t="s">
        <v>105</v>
      </c>
      <c r="D34">
        <v>158265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78</v>
      </c>
      <c r="K34" s="3">
        <v>72</v>
      </c>
      <c r="L34" s="3">
        <v>80</v>
      </c>
      <c r="M34">
        <f>G34*Komponen!C10 + H34*Komponen!C11 + I34*Komponen!C12 + J34*Komponen!C13 + K34*Komponen!C14 + L34*Komponen!C15</f>
        <v>77.2</v>
      </c>
      <c r="N34" t="str">
        <f t="shared" si="0"/>
        <v>A-</v>
      </c>
    </row>
    <row r="35" spans="1:14" x14ac:dyDescent="0.25">
      <c r="A35">
        <v>31</v>
      </c>
      <c r="B35">
        <v>20240110810247</v>
      </c>
      <c r="C35" t="s">
        <v>106</v>
      </c>
      <c r="D35">
        <v>158266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78</v>
      </c>
      <c r="K35" s="3">
        <v>63</v>
      </c>
      <c r="L35" s="3">
        <v>76</v>
      </c>
      <c r="M35">
        <f>G35*Komponen!C10 + H35*Komponen!C11 + I35*Komponen!C12 + J35*Komponen!C13 + K35*Komponen!C14 + L35*Komponen!C15</f>
        <v>72.900000000000006</v>
      </c>
      <c r="N35" t="str">
        <f t="shared" si="0"/>
        <v>B+</v>
      </c>
    </row>
    <row r="36" spans="1:14" x14ac:dyDescent="0.25">
      <c r="A36">
        <v>32</v>
      </c>
      <c r="B36">
        <v>20240110810248</v>
      </c>
      <c r="C36" t="s">
        <v>107</v>
      </c>
      <c r="D36">
        <v>158267</v>
      </c>
      <c r="E36" t="s">
        <v>1</v>
      </c>
      <c r="F36" t="s">
        <v>3</v>
      </c>
      <c r="G36" s="3">
        <v>78</v>
      </c>
      <c r="H36" s="3">
        <v>0</v>
      </c>
      <c r="I36" s="3">
        <v>0</v>
      </c>
      <c r="J36" s="3">
        <v>78</v>
      </c>
      <c r="K36" s="3">
        <v>60</v>
      </c>
      <c r="L36" s="3">
        <v>72</v>
      </c>
      <c r="M36">
        <f>G36*Komponen!C10 + H36*Komponen!C11 + I36*Komponen!C12 + J36*Komponen!C13 + K36*Komponen!C14 + L36*Komponen!C15</f>
        <v>70.2</v>
      </c>
      <c r="N36" t="str">
        <f t="shared" si="0"/>
        <v>B+</v>
      </c>
    </row>
    <row r="37" spans="1:14" x14ac:dyDescent="0.25">
      <c r="A37">
        <v>33</v>
      </c>
      <c r="B37">
        <v>20240110810249</v>
      </c>
      <c r="C37" t="s">
        <v>108</v>
      </c>
      <c r="D37">
        <v>158268</v>
      </c>
      <c r="E37" t="s">
        <v>1</v>
      </c>
      <c r="F37" t="s">
        <v>3</v>
      </c>
      <c r="G37" s="3">
        <v>78</v>
      </c>
      <c r="H37" s="3">
        <v>0</v>
      </c>
      <c r="I37" s="3">
        <v>0</v>
      </c>
      <c r="J37" s="3">
        <v>76</v>
      </c>
      <c r="K37" s="3">
        <v>60</v>
      </c>
      <c r="L37" s="3">
        <v>80</v>
      </c>
      <c r="M37">
        <f>G37*Komponen!C10 + H37*Komponen!C11 + I37*Komponen!C12 + J37*Komponen!C13 + K37*Komponen!C14 + L37*Komponen!C15</f>
        <v>73</v>
      </c>
      <c r="N37" t="str">
        <f t="shared" si="0"/>
        <v>B+</v>
      </c>
    </row>
    <row r="38" spans="1:14" x14ac:dyDescent="0.25">
      <c r="A38">
        <v>34</v>
      </c>
      <c r="B38">
        <v>20240110810250</v>
      </c>
      <c r="C38" t="s">
        <v>109</v>
      </c>
      <c r="D38">
        <v>158269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76</v>
      </c>
      <c r="K38" s="3">
        <v>80</v>
      </c>
      <c r="L38" s="3">
        <v>82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20240110810251</v>
      </c>
      <c r="C39" t="s">
        <v>110</v>
      </c>
      <c r="D39">
        <v>158270</v>
      </c>
      <c r="E39" t="s">
        <v>1</v>
      </c>
      <c r="F39" t="s">
        <v>3</v>
      </c>
      <c r="G39" s="3">
        <v>70</v>
      </c>
      <c r="H39" s="3">
        <v>0</v>
      </c>
      <c r="I39" s="3">
        <v>0</v>
      </c>
      <c r="J39" s="3">
        <v>70</v>
      </c>
      <c r="K39" s="3">
        <v>60</v>
      </c>
      <c r="L39" s="3">
        <v>68</v>
      </c>
      <c r="M39">
        <f>G39*Komponen!C10 + H39*Komponen!C11 + I39*Komponen!C12 + J39*Komponen!C13 + K39*Komponen!C14 + L39*Komponen!C15</f>
        <v>66.2</v>
      </c>
      <c r="N39" t="str">
        <f t="shared" si="0"/>
        <v>B</v>
      </c>
    </row>
    <row r="40" spans="1:14" x14ac:dyDescent="0.25">
      <c r="A40">
        <v>36</v>
      </c>
      <c r="B40">
        <v>20240110810252</v>
      </c>
      <c r="C40" t="s">
        <v>111</v>
      </c>
      <c r="D40">
        <v>158271</v>
      </c>
      <c r="E40" t="s">
        <v>1</v>
      </c>
      <c r="F40" t="s">
        <v>3</v>
      </c>
      <c r="G40" s="3">
        <v>70</v>
      </c>
      <c r="H40" s="3">
        <v>0</v>
      </c>
      <c r="I40" s="3">
        <v>0</v>
      </c>
      <c r="J40" s="3">
        <v>70</v>
      </c>
      <c r="K40" s="3">
        <v>63</v>
      </c>
      <c r="L40" s="3">
        <v>76</v>
      </c>
      <c r="M40">
        <f>G40*Komponen!C10 + H40*Komponen!C11 + I40*Komponen!C12 + J40*Komponen!C13 + K40*Komponen!C14 + L40*Komponen!C15</f>
        <v>70.3</v>
      </c>
      <c r="N40" t="str">
        <f t="shared" si="0"/>
        <v>B+</v>
      </c>
    </row>
    <row r="41" spans="1:14" x14ac:dyDescent="0.25">
      <c r="A41">
        <v>37</v>
      </c>
      <c r="B41">
        <v>20240110810253</v>
      </c>
      <c r="C41" t="s">
        <v>112</v>
      </c>
      <c r="D41">
        <v>158272</v>
      </c>
      <c r="E41" t="s">
        <v>1</v>
      </c>
      <c r="F41" t="s">
        <v>3</v>
      </c>
      <c r="G41" s="3">
        <v>80</v>
      </c>
      <c r="H41" s="3">
        <v>0</v>
      </c>
      <c r="I41" s="3">
        <v>0</v>
      </c>
      <c r="J41" s="3">
        <v>78</v>
      </c>
      <c r="K41" s="3">
        <v>81</v>
      </c>
      <c r="L41" s="3">
        <v>82</v>
      </c>
      <c r="M41">
        <f>G41*Komponen!C10 + H41*Komponen!C11 + I41*Komponen!C12 + J41*Komponen!C13 + K41*Komponen!C14 + L41*Komponen!C15</f>
        <v>80.700000000000017</v>
      </c>
      <c r="N41" t="str">
        <f t="shared" si="0"/>
        <v>A</v>
      </c>
    </row>
    <row r="42" spans="1:14" x14ac:dyDescent="0.25">
      <c r="A42">
        <v>38</v>
      </c>
      <c r="B42">
        <v>20240110810254</v>
      </c>
      <c r="C42" t="s">
        <v>113</v>
      </c>
      <c r="D42">
        <v>158273</v>
      </c>
      <c r="E42" t="s">
        <v>1</v>
      </c>
      <c r="F42" t="s">
        <v>3</v>
      </c>
      <c r="G42" s="3">
        <v>10</v>
      </c>
      <c r="H42" s="3">
        <v>0</v>
      </c>
      <c r="I42" s="3">
        <v>0</v>
      </c>
      <c r="J42" s="3">
        <v>10</v>
      </c>
      <c r="K42" s="3">
        <v>10</v>
      </c>
      <c r="L42" s="3">
        <v>10</v>
      </c>
      <c r="M42">
        <f>G42*Komponen!C10 + H42*Komponen!C11 + I42*Komponen!C12 + J42*Komponen!C13 + K42*Komponen!C14 + L42*Komponen!C15</f>
        <v>10</v>
      </c>
      <c r="N4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2025-01-16T15:08:35Z</dcterms:created>
  <dcterms:modified xsi:type="dcterms:W3CDTF">2025-02-07T09:11:24Z</dcterms:modified>
  <cp:category>nilai</cp:category>
</cp:coreProperties>
</file>