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B1FC7DD4-F8FA-4309-99F8-47FF302721D7}" xr6:coauthVersionLast="47" xr6:coauthVersionMax="47" xr10:uidLastSave="{00000000-0000-0000-0000-000000000000}"/>
  <bookViews>
    <workbookView xWindow="-90" yWindow="0" windowWidth="9780" windowHeight="10170" firstSheet="2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6" i="4" l="1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<sst xmlns="http://schemas.openxmlformats.org/spreadsheetml/2006/main" count="233" uniqueCount="146">
  <si>
    <t>KODE MK</t>
  </si>
  <si>
    <t>A1H3A06A</t>
  </si>
  <si>
    <t>NAMA MK</t>
  </si>
  <si>
    <t>PENDIDIKAN KARAKTER</t>
  </si>
  <si>
    <t>NAMA KELAS</t>
  </si>
  <si>
    <t>K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</si>
  <si>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</si>
  <si>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</si>
  <si>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</si>
  <si>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</si>
  <si>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</si>
  <si>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</si>
  <si>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NURIN ROCHAYATI,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</si>
  <si>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</si>
  <si>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</si>
  <si>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</si>
  <si>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</si>
  <si>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</si>
  <si>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</si>
  <si>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</si>
  <si>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</si>
  <si>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</si>
  <si>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</si>
  <si>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</si>
  <si>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</si>
  <si>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</si>
  <si>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</si>
  <si>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</si>
  <si>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</si>
  <si>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</si>
  <si>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</si>
  <si>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</si>
  <si>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</si>
  <si>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</si>
  <si>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</si>
  <si>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</si>
  <si>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</si>
  <si>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</si>
  <si>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</si>
  <si>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</si>
  <si>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</si>
  <si>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</si>
  <si>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</si>
  <si>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</si>
  <si>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</si>
  <si>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</si>
  <si>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</si>
  <si>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</si>
  <si>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</si>
  <si>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</si>
  <si>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</si>
  <si>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</si>
  <si>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</si>
  <si>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</si>
  <si>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</si>
  <si>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</si>
  <si>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</si>
  <si>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</si>
  <si>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</si>
  <si>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</si>
  <si>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</si>
  <si>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</si>
  <si>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</si>
  <si>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</si>
  <si>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</si>
  <si>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</si>
  <si>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</si>
  <si>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</si>
  <si>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</si>
  <si>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</si>
  <si>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</si>
  <si>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</si>
  <si>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</si>
  <si>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</si>
  <si>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</si>
  <si>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AULIYA KHAERUN NISYA</t>
  </si>
  <si>
    <t>AURELIA SALSABILA</t>
  </si>
  <si>
    <t>BAIQ FRECILIA DWI SYARA</t>
  </si>
  <si>
    <t>DELA ANGGRA YANTI</t>
  </si>
  <si>
    <t>ERNI YULIANTI</t>
  </si>
  <si>
    <t>HERLY YUNIARTI</t>
  </si>
  <si>
    <t>INDANA JULFAN</t>
  </si>
  <si>
    <t>JENI</t>
  </si>
  <si>
    <t>LILIS REGINA PUTRI</t>
  </si>
  <si>
    <t>MAR'ATUL HAYATI</t>
  </si>
  <si>
    <t>MARSYA CANTIKA KUTARI</t>
  </si>
  <si>
    <t>MIRNAWATI</t>
  </si>
  <si>
    <t>MUHAMMAD KADAFI</t>
  </si>
  <si>
    <t>MUSLIMAH</t>
  </si>
  <si>
    <t>NINDIA WULANDARI</t>
  </si>
  <si>
    <t>NIZA YULIANI</t>
  </si>
  <si>
    <t>NURAINI</t>
  </si>
  <si>
    <t>NURANNISA RAMADHANI</t>
  </si>
  <si>
    <t>NURFADIANTI</t>
  </si>
  <si>
    <t>NURHAYATI</t>
  </si>
  <si>
    <t>PIPIT VEBRIYANTI</t>
  </si>
  <si>
    <t>QONITA AULA HAQ</t>
  </si>
  <si>
    <t>RANGGA ARDIANSAH</t>
  </si>
  <si>
    <t>RISMA</t>
  </si>
  <si>
    <t>RISMI</t>
  </si>
  <si>
    <t>RIZKI NUGRAHA PUTRA</t>
  </si>
  <si>
    <t>SITI HAWAH</t>
  </si>
  <si>
    <t>SUMIATI</t>
  </si>
  <si>
    <t>TINI APRIATININGSIH</t>
  </si>
  <si>
    <t>WARDATUN NAZIA</t>
  </si>
  <si>
    <t>AL FINA DWI JAYANTI</t>
  </si>
  <si>
    <t>ANISYA</t>
  </si>
  <si>
    <t>Pengantar perkuliahan</t>
  </si>
  <si>
    <t>Hakekat Karakter</t>
  </si>
  <si>
    <t>Hubungan Karakter dan Kepribadian Manusia</t>
  </si>
  <si>
    <t>Paham yang Merusak Kepribadian Manusia saat ini: Sekularisme, Hedonisme, Liberalisme</t>
  </si>
  <si>
    <t>Proses Pembentukan Karakter dalam diri Manusia</t>
  </si>
  <si>
    <t>Strategi membentuk manusia berkarakter</t>
  </si>
  <si>
    <t>Pembentukan karakter: hati dan pikiran</t>
  </si>
  <si>
    <t>Perilaku jujur</t>
  </si>
  <si>
    <t>Perilaku disiplin</t>
  </si>
  <si>
    <t>Perilaku tanggung jawab</t>
  </si>
  <si>
    <t>Perilaku menghormati</t>
  </si>
  <si>
    <t>Perilaku keteladanan</t>
  </si>
  <si>
    <t>Semangat dan rasa ingin tahu</t>
  </si>
  <si>
    <t>Studi kasus</t>
  </si>
  <si>
    <t>Introduction to the lecture</t>
  </si>
  <si>
    <t>Character Essence</t>
  </si>
  <si>
    <t>Relationship between Character and Human Personality</t>
  </si>
  <si>
    <t>Ideas that Damage the Human Personality Today: Secularism, Hedonism, Liberalism</t>
  </si>
  <si>
    <t>The Process of Character Formation in Humans</t>
  </si>
  <si>
    <t>Strategies to form human beings with character</t>
  </si>
  <si>
    <t>Character formation: heart and mind</t>
  </si>
  <si>
    <t>Mid-Semster Assessment</t>
  </si>
  <si>
    <t>Honest behavior</t>
  </si>
  <si>
    <t>Disciplined behavior</t>
  </si>
  <si>
    <t>Responsible behavior</t>
  </si>
  <si>
    <t>Respectful behavior</t>
  </si>
  <si>
    <t>Exemplary behavior</t>
  </si>
  <si>
    <t>Passion and curiosity</t>
  </si>
  <si>
    <t>Case studies</t>
  </si>
  <si>
    <t>final Semester exam</t>
  </si>
  <si>
    <t xml:space="preserve">diskusi tanya jawab </t>
  </si>
  <si>
    <t>Pertanyaan</t>
  </si>
  <si>
    <t xml:space="preserve">Penugasan </t>
  </si>
  <si>
    <t xml:space="preserve">Ujian lisan </t>
  </si>
  <si>
    <t>class discussion</t>
  </si>
  <si>
    <t>question</t>
  </si>
  <si>
    <t>assissment</t>
  </si>
  <si>
    <t>verbal test</t>
  </si>
  <si>
    <t>https://youtu.be/4MtjstuhmZ4?si=OUO5M0WOXZeWmOV9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</si>
</sst>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N7" sqref="N7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107</v>
      </c>
      <c r="C10" s="3" t="s">
        <v>121</v>
      </c>
      <c r="D10">
        <v>1234583352</v>
      </c>
    </row>
    <row r="11" spans="1:4" x14ac:dyDescent="0.35">
      <c r="A11">
        <v>2</v>
      </c>
      <c r="B11" s="3" t="s">
        <v>108</v>
      </c>
      <c r="C11" s="3" t="s">
        <v>122</v>
      </c>
      <c r="D11">
        <v>1234583352</v>
      </c>
    </row>
    <row r="12" spans="1:4" x14ac:dyDescent="0.35">
      <c r="A12">
        <v>3</v>
      </c>
      <c r="B12" s="3" t="s">
        <v>109</v>
      </c>
      <c r="C12" s="3" t="s">
        <v>123</v>
      </c>
      <c r="D12">
        <v>1234583352</v>
      </c>
    </row>
    <row r="13" spans="1:4" x14ac:dyDescent="0.35">
      <c r="A13">
        <v>4</v>
      </c>
      <c r="B13" s="3" t="s">
        <v>110</v>
      </c>
      <c r="C13" s="3" t="s">
        <v>124</v>
      </c>
      <c r="D13">
        <v>1234583352</v>
      </c>
    </row>
    <row r="14" spans="1:4" x14ac:dyDescent="0.35">
      <c r="A14">
        <v>5</v>
      </c>
      <c r="B14" s="3" t="s">
        <v>111</v>
      </c>
      <c r="C14" s="3" t="s">
        <v>125</v>
      </c>
      <c r="D14">
        <v>1234583352</v>
      </c>
    </row>
    <row r="15" spans="1:4" x14ac:dyDescent="0.35">
      <c r="A15">
        <v>6</v>
      </c>
      <c r="B15" s="3" t="s">
        <v>112</v>
      </c>
      <c r="C15" s="3" t="s">
        <v>126</v>
      </c>
      <c r="D15">
        <v>1234583352</v>
      </c>
    </row>
    <row r="16" spans="1:4" x14ac:dyDescent="0.35">
      <c r="A16">
        <v>7</v>
      </c>
      <c r="B16" s="3" t="s">
        <v>113</v>
      </c>
      <c r="C16" s="3" t="s">
        <v>127</v>
      </c>
      <c r="D16">
        <v>1234583352</v>
      </c>
    </row>
    <row r="17" spans="1:4" x14ac:dyDescent="0.35">
      <c r="A17">
        <v>8</v>
      </c>
      <c r="B17" s="3" t="s">
        <v>71</v>
      </c>
      <c r="C17" s="3" t="s">
        <v>128</v>
      </c>
      <c r="D17">
        <v>1234583352</v>
      </c>
    </row>
    <row r="18" spans="1:4" x14ac:dyDescent="0.35">
      <c r="A18">
        <v>9</v>
      </c>
      <c r="B18" s="3" t="s">
        <v>114</v>
      </c>
      <c r="C18" s="3" t="s">
        <v>129</v>
      </c>
      <c r="D18">
        <v>1234583352</v>
      </c>
    </row>
    <row r="19" spans="1:4" x14ac:dyDescent="0.35">
      <c r="A19">
        <v>10</v>
      </c>
      <c r="B19" s="3" t="s">
        <v>115</v>
      </c>
      <c r="C19" s="3" t="s">
        <v>130</v>
      </c>
      <c r="D19">
        <v>1234583352</v>
      </c>
    </row>
    <row r="20" spans="1:4" x14ac:dyDescent="0.35">
      <c r="A20">
        <v>11</v>
      </c>
      <c r="B20" s="3" t="s">
        <v>116</v>
      </c>
      <c r="C20" s="3" t="s">
        <v>131</v>
      </c>
      <c r="D20">
        <v>1234583352</v>
      </c>
    </row>
    <row r="21" spans="1:4" x14ac:dyDescent="0.35">
      <c r="A21">
        <v>12</v>
      </c>
      <c r="B21" s="3" t="s">
        <v>117</v>
      </c>
      <c r="C21" s="3" t="s">
        <v>132</v>
      </c>
      <c r="D21">
        <v>1234583352</v>
      </c>
    </row>
    <row r="22" spans="1:4" x14ac:dyDescent="0.35">
      <c r="A22">
        <v>13</v>
      </c>
      <c r="B22" s="3" t="s">
        <v>118</v>
      </c>
      <c r="C22" s="3" t="s">
        <v>133</v>
      </c>
      <c r="D22">
        <v>1234583352</v>
      </c>
    </row>
    <row r="23" spans="1:4" x14ac:dyDescent="0.35">
      <c r="A23">
        <v>14</v>
      </c>
      <c r="B23" s="3" t="s">
        <v>119</v>
      </c>
      <c r="C23" s="3" t="s">
        <v>134</v>
      </c>
      <c r="D23">
        <v>1234583352</v>
      </c>
    </row>
    <row r="24" spans="1:4" x14ac:dyDescent="0.35">
      <c r="A24">
        <v>15</v>
      </c>
      <c r="B24" s="3" t="s">
        <v>120</v>
      </c>
      <c r="C24" s="3" t="s">
        <v>135</v>
      </c>
      <c r="D24">
        <v>1234583352</v>
      </c>
    </row>
    <row r="25" spans="1:4" x14ac:dyDescent="0.35">
      <c r="A25">
        <v>16</v>
      </c>
      <c r="B25" s="3" t="s">
        <v>72</v>
      </c>
      <c r="C25" s="3" t="s">
        <v>136</v>
      </c>
      <c r="D25">
        <v>1234583352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D11" sqref="D11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0.1</v>
      </c>
      <c r="D10" s="3" t="s">
        <v>137</v>
      </c>
      <c r="E10" s="3" t="s">
        <v>141</v>
      </c>
      <c r="F10">
        <v>1234583352</v>
      </c>
    </row>
    <row r="11" spans="1:6" x14ac:dyDescent="0.35">
      <c r="A11">
        <v>2</v>
      </c>
      <c r="B11" t="s">
        <v>60</v>
      </c>
      <c r="C11" s="9">
        <v>0.1</v>
      </c>
      <c r="D11" s="3" t="s">
        <v>145</v>
      </c>
      <c r="E11" s="3" t="s">
        <v>145</v>
      </c>
      <c r="F11">
        <v>1234583352</v>
      </c>
    </row>
    <row r="12" spans="1:6" x14ac:dyDescent="0.35">
      <c r="A12">
        <v>3</v>
      </c>
      <c r="B12" t="s">
        <v>61</v>
      </c>
      <c r="C12" s="9">
        <v>0.1</v>
      </c>
      <c r="D12" s="3" t="s">
        <v>138</v>
      </c>
      <c r="E12" s="3" t="s">
        <v>142</v>
      </c>
      <c r="F12">
        <v>1234583352</v>
      </c>
    </row>
    <row r="13" spans="1:6" x14ac:dyDescent="0.35">
      <c r="A13">
        <v>4</v>
      </c>
      <c r="B13" t="s">
        <v>62</v>
      </c>
      <c r="C13" s="9">
        <v>0.2</v>
      </c>
      <c r="D13" s="3" t="s">
        <v>139</v>
      </c>
      <c r="E13" s="3" t="s">
        <v>143</v>
      </c>
      <c r="F13">
        <v>1234583352</v>
      </c>
    </row>
    <row r="14" spans="1:6" x14ac:dyDescent="0.35">
      <c r="A14">
        <v>5</v>
      </c>
      <c r="B14" t="s">
        <v>63</v>
      </c>
      <c r="C14" s="9">
        <v>0.25</v>
      </c>
      <c r="D14" s="3" t="s">
        <v>139</v>
      </c>
      <c r="E14" s="3" t="s">
        <v>143</v>
      </c>
      <c r="F14">
        <v>1234583352</v>
      </c>
    </row>
    <row r="15" spans="1:6" x14ac:dyDescent="0.35">
      <c r="A15">
        <v>6</v>
      </c>
      <c r="B15" t="s">
        <v>64</v>
      </c>
      <c r="C15" s="9">
        <v>0.25</v>
      </c>
      <c r="D15" s="3" t="s">
        <v>140</v>
      </c>
      <c r="E15" s="3" t="s">
        <v>144</v>
      </c>
      <c r="F15">
        <v>1234583352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6"/>
  <sheetViews>
    <sheetView zoomScale="42" workbookViewId="0">
      <selection activeCell="I40" sqref="I4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20230110800145</v>
      </c>
      <c r="C5" t="s">
        <v>75</v>
      </c>
      <c r="D5">
        <v>156402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70</v>
      </c>
      <c r="L5" s="3">
        <v>80</v>
      </c>
      <c r="M5">
        <f>G5*Komponen!C10 + H5*Komponen!C11 + I5*Komponen!C12 + J5*Komponen!C13 + K5*Komponen!C14 + L5*Komponen!C15</f>
        <v>77.5</v>
      </c>
      <c r="N5" t="str">
        <f t="shared" ref="N5:N36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35">
      <c r="A6">
        <v>2</v>
      </c>
      <c r="B6">
        <v>20230110800146</v>
      </c>
      <c r="C6" t="s">
        <v>76</v>
      </c>
      <c r="D6">
        <v>151932</v>
      </c>
      <c r="E6" t="s">
        <v>1</v>
      </c>
      <c r="F6" t="s">
        <v>3</v>
      </c>
      <c r="G6" s="3">
        <v>80</v>
      </c>
      <c r="H6" s="3">
        <v>70</v>
      </c>
      <c r="I6" s="3">
        <v>70</v>
      </c>
      <c r="J6" s="3">
        <v>86</v>
      </c>
      <c r="K6" s="3">
        <v>83</v>
      </c>
      <c r="L6" s="3">
        <v>86</v>
      </c>
      <c r="M6">
        <f>G6*Komponen!C10 + H6*Komponen!C11 + I6*Komponen!C12 + J6*Komponen!C13 + K6*Komponen!C14 + L6*Komponen!C15</f>
        <v>81.45</v>
      </c>
      <c r="N6" t="str">
        <f t="shared" si="0"/>
        <v>A</v>
      </c>
    </row>
    <row r="7" spans="1:14" x14ac:dyDescent="0.35">
      <c r="A7">
        <v>3</v>
      </c>
      <c r="B7">
        <v>20230110800147</v>
      </c>
      <c r="C7" t="s">
        <v>77</v>
      </c>
      <c r="D7">
        <v>152072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78</v>
      </c>
      <c r="L7" s="3">
        <v>84</v>
      </c>
      <c r="M7">
        <f>G7*Komponen!C10 + H7*Komponen!C11 + I7*Komponen!C12 + J7*Komponen!C13 + K7*Komponen!C14 + L7*Komponen!C15</f>
        <v>80.5</v>
      </c>
      <c r="N7" t="str">
        <f t="shared" si="0"/>
        <v>A</v>
      </c>
    </row>
    <row r="8" spans="1:14" x14ac:dyDescent="0.35">
      <c r="A8">
        <v>4</v>
      </c>
      <c r="B8">
        <v>20230110800148</v>
      </c>
      <c r="C8" t="s">
        <v>78</v>
      </c>
      <c r="D8">
        <v>152352</v>
      </c>
      <c r="E8" t="s">
        <v>1</v>
      </c>
      <c r="F8" t="s">
        <v>3</v>
      </c>
      <c r="G8" s="3">
        <v>80</v>
      </c>
      <c r="H8" s="3">
        <v>80</v>
      </c>
      <c r="I8" s="3">
        <v>88</v>
      </c>
      <c r="J8" s="3">
        <v>75</v>
      </c>
      <c r="K8" s="3">
        <v>80</v>
      </c>
      <c r="L8" s="3">
        <v>70</v>
      </c>
      <c r="M8">
        <f>G8*Komponen!C10 + H8*Komponen!C11 + I8*Komponen!C12 + J8*Komponen!C13 + K8*Komponen!C14 + L8*Komponen!C15</f>
        <v>77.3</v>
      </c>
      <c r="N8" t="str">
        <f t="shared" si="0"/>
        <v>A-</v>
      </c>
    </row>
    <row r="9" spans="1:14" x14ac:dyDescent="0.35">
      <c r="A9">
        <v>5</v>
      </c>
      <c r="B9">
        <v>20230110800149</v>
      </c>
      <c r="C9" t="s">
        <v>79</v>
      </c>
      <c r="D9">
        <v>153396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35">
      <c r="A10">
        <v>6</v>
      </c>
      <c r="B10">
        <v>20230110800150</v>
      </c>
      <c r="C10" t="s">
        <v>80</v>
      </c>
      <c r="D10">
        <v>152495</v>
      </c>
      <c r="E10" t="s">
        <v>1</v>
      </c>
      <c r="F10" t="s">
        <v>3</v>
      </c>
      <c r="G10" s="3">
        <v>80</v>
      </c>
      <c r="H10" s="3">
        <v>75</v>
      </c>
      <c r="I10" s="3">
        <v>78</v>
      </c>
      <c r="J10" s="3">
        <v>70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77.3</v>
      </c>
      <c r="N10" t="str">
        <f t="shared" si="0"/>
        <v>A-</v>
      </c>
    </row>
    <row r="11" spans="1:14" x14ac:dyDescent="0.35">
      <c r="A11">
        <v>7</v>
      </c>
      <c r="B11">
        <v>20230110800151</v>
      </c>
      <c r="C11" t="s">
        <v>81</v>
      </c>
      <c r="D11">
        <v>152488</v>
      </c>
      <c r="E11" t="s">
        <v>1</v>
      </c>
      <c r="F11" t="s">
        <v>3</v>
      </c>
      <c r="G11" s="3">
        <v>80</v>
      </c>
      <c r="H11" s="3">
        <v>80</v>
      </c>
      <c r="I11" s="3">
        <v>78</v>
      </c>
      <c r="J11" s="3">
        <v>86</v>
      </c>
      <c r="K11" s="3">
        <v>86</v>
      </c>
      <c r="L11" s="3">
        <v>89</v>
      </c>
      <c r="M11">
        <f>G11*Komponen!C10 + H11*Komponen!C11 + I11*Komponen!C12 + J11*Komponen!C13 + K11*Komponen!C14 + L11*Komponen!C15</f>
        <v>84.75</v>
      </c>
      <c r="N11" t="str">
        <f t="shared" si="0"/>
        <v>A</v>
      </c>
    </row>
    <row r="12" spans="1:14" x14ac:dyDescent="0.35">
      <c r="A12">
        <v>8</v>
      </c>
      <c r="B12">
        <v>20230110800152</v>
      </c>
      <c r="C12" t="s">
        <v>82</v>
      </c>
      <c r="D12">
        <v>154120</v>
      </c>
      <c r="E12" t="s">
        <v>1</v>
      </c>
      <c r="F12" t="s">
        <v>3</v>
      </c>
      <c r="G12" s="3">
        <v>80</v>
      </c>
      <c r="H12" s="3">
        <v>82</v>
      </c>
      <c r="I12" s="3">
        <v>79</v>
      </c>
      <c r="J12" s="3">
        <v>80</v>
      </c>
      <c r="K12" s="3">
        <v>83</v>
      </c>
      <c r="L12" s="3">
        <v>80</v>
      </c>
      <c r="M12">
        <f>G12*Komponen!C10 + H12*Komponen!C11 + I12*Komponen!C12 + J12*Komponen!C13 + K12*Komponen!C14 + L12*Komponen!C15</f>
        <v>80.849999999999994</v>
      </c>
      <c r="N12" t="str">
        <f t="shared" si="0"/>
        <v>A</v>
      </c>
    </row>
    <row r="13" spans="1:14" x14ac:dyDescent="0.35">
      <c r="A13">
        <v>9</v>
      </c>
      <c r="B13">
        <v>20230110800153</v>
      </c>
      <c r="C13" t="s">
        <v>83</v>
      </c>
      <c r="D13">
        <v>152357</v>
      </c>
      <c r="E13" t="s">
        <v>1</v>
      </c>
      <c r="F13" t="s">
        <v>3</v>
      </c>
      <c r="G13" s="3">
        <v>80</v>
      </c>
      <c r="H13" s="3">
        <v>82</v>
      </c>
      <c r="I13" s="3">
        <v>79</v>
      </c>
      <c r="J13" s="3">
        <v>80</v>
      </c>
      <c r="K13" s="3">
        <v>83</v>
      </c>
      <c r="L13" s="3">
        <v>80</v>
      </c>
      <c r="M13">
        <f>G13*Komponen!C10 + H13*Komponen!C11 + I13*Komponen!C12 + J13*Komponen!C13 + K13*Komponen!C14 + L13*Komponen!C15</f>
        <v>80.849999999999994</v>
      </c>
      <c r="N13" t="str">
        <f t="shared" si="0"/>
        <v>A</v>
      </c>
    </row>
    <row r="14" spans="1:14" x14ac:dyDescent="0.35">
      <c r="A14">
        <v>10</v>
      </c>
      <c r="B14">
        <v>20230110800154</v>
      </c>
      <c r="C14" t="s">
        <v>84</v>
      </c>
      <c r="D14">
        <v>151825</v>
      </c>
      <c r="E14" t="s">
        <v>1</v>
      </c>
      <c r="F14" t="s">
        <v>3</v>
      </c>
      <c r="G14" s="3">
        <v>80</v>
      </c>
      <c r="H14" s="3">
        <v>84</v>
      </c>
      <c r="I14" s="3">
        <v>85</v>
      </c>
      <c r="J14" s="3">
        <v>86</v>
      </c>
      <c r="K14" s="3">
        <v>84</v>
      </c>
      <c r="L14" s="3">
        <v>85</v>
      </c>
      <c r="M14">
        <f>G14*Komponen!C10 + H14*Komponen!C11 + I14*Komponen!C12 + J14*Komponen!C13 + K14*Komponen!C14 + L14*Komponen!C15</f>
        <v>84.35</v>
      </c>
      <c r="N14" t="str">
        <f t="shared" si="0"/>
        <v>A</v>
      </c>
    </row>
    <row r="15" spans="1:14" x14ac:dyDescent="0.35">
      <c r="A15">
        <v>11</v>
      </c>
      <c r="B15">
        <v>20230110800155</v>
      </c>
      <c r="C15" t="s">
        <v>85</v>
      </c>
      <c r="D15">
        <v>152458</v>
      </c>
      <c r="E15" t="s">
        <v>1</v>
      </c>
      <c r="F15" t="s">
        <v>3</v>
      </c>
      <c r="G15" s="3">
        <v>80</v>
      </c>
      <c r="H15" s="3">
        <v>82</v>
      </c>
      <c r="I15" s="3">
        <v>83</v>
      </c>
      <c r="J15" s="3">
        <v>86</v>
      </c>
      <c r="K15" s="3">
        <v>83</v>
      </c>
      <c r="L15" s="3">
        <v>84</v>
      </c>
      <c r="M15">
        <f>G15*Komponen!C10 + H15*Komponen!C11 + I15*Komponen!C12 + J15*Komponen!C13 + K15*Komponen!C14 + L15*Komponen!C15</f>
        <v>83.45</v>
      </c>
      <c r="N15" t="str">
        <f t="shared" si="0"/>
        <v>A</v>
      </c>
    </row>
    <row r="16" spans="1:14" x14ac:dyDescent="0.35">
      <c r="A16">
        <v>12</v>
      </c>
      <c r="B16">
        <v>20230110800157</v>
      </c>
      <c r="C16" t="s">
        <v>86</v>
      </c>
      <c r="D16">
        <v>152374</v>
      </c>
      <c r="E16" t="s">
        <v>1</v>
      </c>
      <c r="F16" t="s">
        <v>3</v>
      </c>
      <c r="G16" s="3">
        <v>80</v>
      </c>
      <c r="H16" s="3">
        <v>83</v>
      </c>
      <c r="I16" s="3">
        <v>83</v>
      </c>
      <c r="J16" s="3">
        <v>80</v>
      </c>
      <c r="K16" s="3">
        <v>74</v>
      </c>
      <c r="L16" s="3">
        <v>84</v>
      </c>
      <c r="M16">
        <f>G16*Komponen!C10 + H16*Komponen!C11 + I16*Komponen!C12 + J16*Komponen!C13 + K16*Komponen!C14 + L16*Komponen!C15</f>
        <v>80.099999999999994</v>
      </c>
      <c r="N16" t="str">
        <f t="shared" si="0"/>
        <v>A</v>
      </c>
    </row>
    <row r="17" spans="1:14" x14ac:dyDescent="0.35">
      <c r="A17">
        <v>13</v>
      </c>
      <c r="B17">
        <v>20230110800158</v>
      </c>
      <c r="C17" t="s">
        <v>87</v>
      </c>
      <c r="D17">
        <v>156419</v>
      </c>
      <c r="E17" t="s">
        <v>1</v>
      </c>
      <c r="F17" t="s">
        <v>3</v>
      </c>
      <c r="G17" s="3">
        <v>80</v>
      </c>
      <c r="H17" s="3">
        <v>80</v>
      </c>
      <c r="I17" s="3">
        <v>80</v>
      </c>
      <c r="J17" s="3">
        <v>80</v>
      </c>
      <c r="K17" s="3">
        <v>84</v>
      </c>
      <c r="L17" s="3">
        <v>83</v>
      </c>
      <c r="M17">
        <f>G17*Komponen!C10 + H17*Komponen!C11 + I17*Komponen!C12 + J17*Komponen!C13 + K17*Komponen!C14 + L17*Komponen!C15</f>
        <v>81.75</v>
      </c>
      <c r="N17" t="str">
        <f t="shared" si="0"/>
        <v>A</v>
      </c>
    </row>
    <row r="18" spans="1:14" x14ac:dyDescent="0.35">
      <c r="A18">
        <v>14</v>
      </c>
      <c r="B18">
        <v>20230110800159</v>
      </c>
      <c r="C18" t="s">
        <v>88</v>
      </c>
      <c r="D18">
        <v>152546</v>
      </c>
      <c r="E18" t="s">
        <v>1</v>
      </c>
      <c r="F18" t="s">
        <v>3</v>
      </c>
      <c r="G18" s="3">
        <v>75</v>
      </c>
      <c r="H18" s="3">
        <v>80</v>
      </c>
      <c r="I18" s="3">
        <v>70</v>
      </c>
      <c r="J18" s="3">
        <v>85</v>
      </c>
      <c r="K18" s="3">
        <v>83</v>
      </c>
      <c r="L18" s="3">
        <v>88</v>
      </c>
      <c r="M18">
        <f>G18*Komponen!C10 + H18*Komponen!C11 + I18*Komponen!C12 + J18*Komponen!C13 + K18*Komponen!C14 + L18*Komponen!C15</f>
        <v>82.25</v>
      </c>
      <c r="N18" t="str">
        <f t="shared" si="0"/>
        <v>A</v>
      </c>
    </row>
    <row r="19" spans="1:14" x14ac:dyDescent="0.35">
      <c r="A19">
        <v>15</v>
      </c>
      <c r="B19">
        <v>20230110800160</v>
      </c>
      <c r="C19" t="s">
        <v>89</v>
      </c>
      <c r="D19">
        <v>151948</v>
      </c>
      <c r="E19" t="s">
        <v>1</v>
      </c>
      <c r="F19" t="s">
        <v>3</v>
      </c>
      <c r="G19" s="3">
        <v>82</v>
      </c>
      <c r="H19" s="3">
        <v>80</v>
      </c>
      <c r="I19" s="3">
        <v>80</v>
      </c>
      <c r="J19" s="3">
        <v>86</v>
      </c>
      <c r="K19" s="3">
        <v>83</v>
      </c>
      <c r="L19" s="3">
        <v>89</v>
      </c>
      <c r="M19">
        <f>G19*Komponen!C10 + H19*Komponen!C11 + I19*Komponen!C12 + J19*Komponen!C13 + K19*Komponen!C14 + L19*Komponen!C15</f>
        <v>84.4</v>
      </c>
      <c r="N19" t="str">
        <f t="shared" si="0"/>
        <v>A</v>
      </c>
    </row>
    <row r="20" spans="1:14" x14ac:dyDescent="0.35">
      <c r="A20">
        <v>16</v>
      </c>
      <c r="B20">
        <v>20230110800161</v>
      </c>
      <c r="C20" t="s">
        <v>90</v>
      </c>
      <c r="D20">
        <v>152417</v>
      </c>
      <c r="E20" t="s">
        <v>1</v>
      </c>
      <c r="F20" t="s">
        <v>3</v>
      </c>
      <c r="G20" s="3">
        <v>70</v>
      </c>
      <c r="H20" s="3">
        <v>78</v>
      </c>
      <c r="I20" s="3">
        <v>70</v>
      </c>
      <c r="J20" s="3">
        <v>86</v>
      </c>
      <c r="K20" s="3">
        <v>87</v>
      </c>
      <c r="L20" s="3">
        <v>88</v>
      </c>
      <c r="M20">
        <f>G20*Komponen!C10 + H20*Komponen!C11 + I20*Komponen!C12 + J20*Komponen!C13 + K20*Komponen!C14 + L20*Komponen!C15</f>
        <v>82.75</v>
      </c>
      <c r="N20" t="str">
        <f t="shared" si="0"/>
        <v>A</v>
      </c>
    </row>
    <row r="21" spans="1:14" x14ac:dyDescent="0.35">
      <c r="A21">
        <v>17</v>
      </c>
      <c r="B21">
        <v>20230110800162</v>
      </c>
      <c r="C21" t="s">
        <v>91</v>
      </c>
      <c r="D21">
        <v>152569</v>
      </c>
      <c r="E21" t="s">
        <v>1</v>
      </c>
      <c r="F21" t="s">
        <v>3</v>
      </c>
      <c r="G21" s="3">
        <v>75</v>
      </c>
      <c r="H21" s="3">
        <v>80</v>
      </c>
      <c r="I21" s="3">
        <v>75</v>
      </c>
      <c r="J21" s="3">
        <v>80</v>
      </c>
      <c r="K21" s="3">
        <v>80</v>
      </c>
      <c r="L21" s="3">
        <v>85</v>
      </c>
      <c r="M21">
        <f>G21*Komponen!C10 + H21*Komponen!C11 + I21*Komponen!C12 + J21*Komponen!C13 + K21*Komponen!C14 + L21*Komponen!C15</f>
        <v>80.25</v>
      </c>
      <c r="N21" t="str">
        <f t="shared" si="0"/>
        <v>A</v>
      </c>
    </row>
    <row r="22" spans="1:14" x14ac:dyDescent="0.35">
      <c r="A22">
        <v>18</v>
      </c>
      <c r="B22">
        <v>20230110800163</v>
      </c>
      <c r="C22" t="s">
        <v>92</v>
      </c>
      <c r="D22">
        <v>152351</v>
      </c>
      <c r="E22" t="s">
        <v>1</v>
      </c>
      <c r="F22" t="s">
        <v>3</v>
      </c>
      <c r="G22" s="3">
        <v>80</v>
      </c>
      <c r="H22" s="3">
        <v>80</v>
      </c>
      <c r="I22" s="3">
        <v>85</v>
      </c>
      <c r="J22" s="3">
        <v>80</v>
      </c>
      <c r="K22" s="3">
        <v>79</v>
      </c>
      <c r="L22" s="3">
        <v>80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35">
      <c r="A23">
        <v>19</v>
      </c>
      <c r="B23">
        <v>20230110800164</v>
      </c>
      <c r="C23" t="s">
        <v>93</v>
      </c>
      <c r="D23">
        <v>152529</v>
      </c>
      <c r="E23" t="s">
        <v>1</v>
      </c>
      <c r="F23" t="s">
        <v>3</v>
      </c>
      <c r="G23" s="3">
        <v>80</v>
      </c>
      <c r="H23" s="3">
        <v>80</v>
      </c>
      <c r="I23" s="3">
        <v>84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80.400000000000006</v>
      </c>
      <c r="N23" t="str">
        <f t="shared" si="0"/>
        <v>A</v>
      </c>
    </row>
    <row r="24" spans="1:14" x14ac:dyDescent="0.35">
      <c r="A24">
        <v>20</v>
      </c>
      <c r="B24">
        <v>20230110800165</v>
      </c>
      <c r="C24" t="s">
        <v>94</v>
      </c>
      <c r="D24">
        <v>153117</v>
      </c>
      <c r="E24" t="s">
        <v>1</v>
      </c>
      <c r="F24" t="s">
        <v>3</v>
      </c>
      <c r="G24" s="3">
        <v>75</v>
      </c>
      <c r="H24" s="3">
        <v>80</v>
      </c>
      <c r="I24" s="3">
        <v>84</v>
      </c>
      <c r="J24" s="3">
        <v>80</v>
      </c>
      <c r="K24" s="3">
        <v>80</v>
      </c>
      <c r="L24" s="3">
        <v>80</v>
      </c>
      <c r="M24">
        <f>G24*Komponen!C10 + H24*Komponen!C11 + I24*Komponen!C12 + J24*Komponen!C13 + K24*Komponen!C14 + L24*Komponen!C15</f>
        <v>79.900000000000006</v>
      </c>
      <c r="N24" t="str">
        <f t="shared" si="0"/>
        <v>A-</v>
      </c>
    </row>
    <row r="25" spans="1:14" x14ac:dyDescent="0.35">
      <c r="A25">
        <v>21</v>
      </c>
      <c r="B25">
        <v>20230110800166</v>
      </c>
      <c r="C25" t="s">
        <v>95</v>
      </c>
      <c r="D25">
        <v>156458</v>
      </c>
      <c r="E25" t="s">
        <v>1</v>
      </c>
      <c r="F25" t="s">
        <v>3</v>
      </c>
      <c r="G25" s="3">
        <v>75</v>
      </c>
      <c r="H25" s="3">
        <v>80</v>
      </c>
      <c r="I25" s="3">
        <v>70</v>
      </c>
      <c r="J25" s="3">
        <v>80</v>
      </c>
      <c r="K25" s="3">
        <v>80</v>
      </c>
      <c r="L25" s="3">
        <v>78</v>
      </c>
      <c r="M25">
        <f>G25*Komponen!C10 + H25*Komponen!C11 + I25*Komponen!C12 + J25*Komponen!C13 + K25*Komponen!C14 + L25*Komponen!C15</f>
        <v>78</v>
      </c>
      <c r="N25" t="str">
        <f t="shared" si="0"/>
        <v>A-</v>
      </c>
    </row>
    <row r="26" spans="1:14" x14ac:dyDescent="0.35">
      <c r="A26">
        <v>22</v>
      </c>
      <c r="B26">
        <v>20230110800167</v>
      </c>
      <c r="C26" t="s">
        <v>96</v>
      </c>
      <c r="D26">
        <v>152354</v>
      </c>
      <c r="E26" t="s">
        <v>1</v>
      </c>
      <c r="F26" t="s">
        <v>3</v>
      </c>
      <c r="G26" s="3">
        <v>82</v>
      </c>
      <c r="H26" s="3">
        <v>80</v>
      </c>
      <c r="I26" s="3">
        <v>85</v>
      </c>
      <c r="J26" s="3">
        <v>80</v>
      </c>
      <c r="K26" s="3">
        <v>83</v>
      </c>
      <c r="L26" s="3">
        <v>80</v>
      </c>
      <c r="M26">
        <f>G26*Komponen!C10 + H26*Komponen!C11 + I26*Komponen!C12 + J26*Komponen!C13 + K26*Komponen!C14 + L26*Komponen!C15</f>
        <v>81.45</v>
      </c>
      <c r="N26" t="str">
        <f t="shared" si="0"/>
        <v>A</v>
      </c>
    </row>
    <row r="27" spans="1:14" x14ac:dyDescent="0.35">
      <c r="A27">
        <v>23</v>
      </c>
      <c r="B27">
        <v>20230110800169</v>
      </c>
      <c r="C27" t="s">
        <v>97</v>
      </c>
      <c r="D27">
        <v>152811</v>
      </c>
      <c r="E27" t="s">
        <v>1</v>
      </c>
      <c r="F27" t="s">
        <v>3</v>
      </c>
      <c r="G27" s="3">
        <v>83</v>
      </c>
      <c r="H27" s="3">
        <v>80</v>
      </c>
      <c r="I27" s="3">
        <v>85</v>
      </c>
      <c r="J27" s="3">
        <v>80</v>
      </c>
      <c r="K27" s="3">
        <v>84</v>
      </c>
      <c r="L27" s="3">
        <v>84</v>
      </c>
      <c r="M27">
        <f>G27*Komponen!C10 + H27*Komponen!C11 + I27*Komponen!C12 + J27*Komponen!C13 + K27*Komponen!C14 + L27*Komponen!C15</f>
        <v>82.8</v>
      </c>
      <c r="N27" t="str">
        <f t="shared" si="0"/>
        <v>A</v>
      </c>
    </row>
    <row r="28" spans="1:14" x14ac:dyDescent="0.35">
      <c r="A28">
        <v>24</v>
      </c>
      <c r="B28">
        <v>20230110800170</v>
      </c>
      <c r="C28" t="s">
        <v>98</v>
      </c>
      <c r="D28">
        <v>152304</v>
      </c>
      <c r="E28" t="s">
        <v>1</v>
      </c>
      <c r="F28" t="s">
        <v>3</v>
      </c>
      <c r="G28" s="3">
        <v>83</v>
      </c>
      <c r="H28" s="3">
        <v>78</v>
      </c>
      <c r="I28" s="3">
        <v>88</v>
      </c>
      <c r="J28" s="3">
        <v>60</v>
      </c>
      <c r="K28" s="3">
        <v>80</v>
      </c>
      <c r="L28" s="3">
        <v>80</v>
      </c>
      <c r="M28">
        <f>G28*Komponen!C10 + H28*Komponen!C11 + I28*Komponen!C12 + J28*Komponen!C13 + K28*Komponen!C14 + L28*Komponen!C15</f>
        <v>76.900000000000006</v>
      </c>
      <c r="N28" t="str">
        <f t="shared" si="0"/>
        <v>A-</v>
      </c>
    </row>
    <row r="29" spans="1:14" x14ac:dyDescent="0.35">
      <c r="A29">
        <v>25</v>
      </c>
      <c r="B29">
        <v>20230110800171</v>
      </c>
      <c r="C29" t="s">
        <v>99</v>
      </c>
      <c r="D29">
        <v>152295</v>
      </c>
      <c r="E29" t="s">
        <v>1</v>
      </c>
      <c r="F29" t="s">
        <v>3</v>
      </c>
      <c r="G29" s="3">
        <v>80</v>
      </c>
      <c r="H29" s="3">
        <v>80</v>
      </c>
      <c r="I29" s="3">
        <v>82</v>
      </c>
      <c r="J29" s="3">
        <v>80</v>
      </c>
      <c r="K29" s="3">
        <v>82</v>
      </c>
      <c r="L29" s="3">
        <v>84</v>
      </c>
      <c r="M29">
        <f>G29*Komponen!C10 + H29*Komponen!C11 + I29*Komponen!C12 + J29*Komponen!C13 + K29*Komponen!C14 + L29*Komponen!C15</f>
        <v>81.7</v>
      </c>
      <c r="N29" t="str">
        <f t="shared" si="0"/>
        <v>A</v>
      </c>
    </row>
    <row r="30" spans="1:14" x14ac:dyDescent="0.35">
      <c r="A30">
        <v>26</v>
      </c>
      <c r="B30">
        <v>20230110800172</v>
      </c>
      <c r="C30" t="s">
        <v>100</v>
      </c>
      <c r="D30">
        <v>152090</v>
      </c>
      <c r="E30" t="s">
        <v>1</v>
      </c>
      <c r="F30" t="s">
        <v>3</v>
      </c>
      <c r="G30" s="3">
        <v>80</v>
      </c>
      <c r="H30" s="3">
        <v>80</v>
      </c>
      <c r="I30" s="3">
        <v>86</v>
      </c>
      <c r="J30" s="3">
        <v>80</v>
      </c>
      <c r="K30" s="3">
        <v>82</v>
      </c>
      <c r="L30" s="3">
        <v>84</v>
      </c>
      <c r="M30">
        <f>G30*Komponen!C10 + H30*Komponen!C11 + I30*Komponen!C12 + J30*Komponen!C13 + K30*Komponen!C14 + L30*Komponen!C15</f>
        <v>82.1</v>
      </c>
      <c r="N30" t="str">
        <f t="shared" si="0"/>
        <v>A</v>
      </c>
    </row>
    <row r="31" spans="1:14" x14ac:dyDescent="0.35">
      <c r="A31">
        <v>27</v>
      </c>
      <c r="B31">
        <v>20230110800174</v>
      </c>
      <c r="C31" t="s">
        <v>101</v>
      </c>
      <c r="D31">
        <v>152788</v>
      </c>
      <c r="E31" t="s">
        <v>1</v>
      </c>
      <c r="F31" t="s">
        <v>3</v>
      </c>
      <c r="G31" s="3">
        <v>80</v>
      </c>
      <c r="H31" s="3">
        <v>80</v>
      </c>
      <c r="I31" s="3">
        <v>80</v>
      </c>
      <c r="J31" s="3">
        <v>86</v>
      </c>
      <c r="K31" s="3">
        <v>80</v>
      </c>
      <c r="L31" s="3">
        <v>84</v>
      </c>
      <c r="M31">
        <f>G31*Komponen!C10 + H31*Komponen!C11 + I31*Komponen!C12 + J31*Komponen!C13 + K31*Komponen!C14 + L31*Komponen!C15</f>
        <v>82.2</v>
      </c>
      <c r="N31" t="str">
        <f t="shared" si="0"/>
        <v>A</v>
      </c>
    </row>
    <row r="32" spans="1:14" x14ac:dyDescent="0.35">
      <c r="A32">
        <v>28</v>
      </c>
      <c r="B32">
        <v>20230110800175</v>
      </c>
      <c r="C32" t="s">
        <v>102</v>
      </c>
      <c r="D32">
        <v>154337</v>
      </c>
      <c r="E32" t="s">
        <v>1</v>
      </c>
      <c r="F32" t="s">
        <v>3</v>
      </c>
      <c r="G32" s="3">
        <v>80</v>
      </c>
      <c r="H32" s="3">
        <v>80</v>
      </c>
      <c r="I32" s="3">
        <v>78</v>
      </c>
      <c r="J32" s="3">
        <v>86</v>
      </c>
      <c r="K32" s="3">
        <v>85</v>
      </c>
      <c r="L32" s="3">
        <v>89</v>
      </c>
      <c r="M32">
        <f>G32*Komponen!C10 + H32*Komponen!C11 + I32*Komponen!C12 + J32*Komponen!C13 + K32*Komponen!C14 + L32*Komponen!C15</f>
        <v>84.5</v>
      </c>
      <c r="N32" t="str">
        <f t="shared" si="0"/>
        <v>A</v>
      </c>
    </row>
    <row r="33" spans="1:14" x14ac:dyDescent="0.35">
      <c r="A33">
        <v>29</v>
      </c>
      <c r="B33">
        <v>20230110800176</v>
      </c>
      <c r="C33" t="s">
        <v>103</v>
      </c>
      <c r="D33">
        <v>153898</v>
      </c>
      <c r="E33" t="s">
        <v>1</v>
      </c>
      <c r="F33" t="s">
        <v>3</v>
      </c>
      <c r="G33" s="3">
        <v>80</v>
      </c>
      <c r="H33" s="3">
        <v>80</v>
      </c>
      <c r="I33" s="3">
        <v>78</v>
      </c>
      <c r="J33" s="3">
        <v>80</v>
      </c>
      <c r="K33" s="3">
        <v>84</v>
      </c>
      <c r="L33" s="3">
        <v>82</v>
      </c>
      <c r="M33">
        <f>G33*Komponen!C10 + H33*Komponen!C11 + I33*Komponen!C12 + J33*Komponen!C13 + K33*Komponen!C14 + L33*Komponen!C15</f>
        <v>81.3</v>
      </c>
      <c r="N33" t="str">
        <f t="shared" si="0"/>
        <v>A</v>
      </c>
    </row>
    <row r="34" spans="1:14" x14ac:dyDescent="0.35">
      <c r="A34">
        <v>30</v>
      </c>
      <c r="B34">
        <v>20230110800177</v>
      </c>
      <c r="C34" t="s">
        <v>104</v>
      </c>
      <c r="D34">
        <v>152407</v>
      </c>
      <c r="E34" t="s">
        <v>1</v>
      </c>
      <c r="F34" t="s">
        <v>3</v>
      </c>
      <c r="G34" s="3">
        <v>80</v>
      </c>
      <c r="H34" s="3">
        <v>80</v>
      </c>
      <c r="I34" s="3">
        <v>85</v>
      </c>
      <c r="J34" s="3">
        <v>80</v>
      </c>
      <c r="K34" s="3">
        <v>84</v>
      </c>
      <c r="L34" s="3">
        <v>82</v>
      </c>
      <c r="M34">
        <f>G34*Komponen!C10 + H34*Komponen!C11 + I34*Komponen!C12 + J34*Komponen!C13 + K34*Komponen!C14 + L34*Komponen!C15</f>
        <v>82</v>
      </c>
      <c r="N34" t="str">
        <f t="shared" si="0"/>
        <v>A</v>
      </c>
    </row>
    <row r="35" spans="1:14" x14ac:dyDescent="0.35">
      <c r="A35">
        <v>31</v>
      </c>
      <c r="B35">
        <v>20230110800178</v>
      </c>
      <c r="C35" t="s">
        <v>105</v>
      </c>
      <c r="D35">
        <v>152330</v>
      </c>
      <c r="E35" t="s">
        <v>1</v>
      </c>
      <c r="F35" t="s">
        <v>3</v>
      </c>
      <c r="G35" s="3">
        <v>80</v>
      </c>
      <c r="H35" s="3">
        <v>80</v>
      </c>
      <c r="I35" s="3">
        <v>75</v>
      </c>
      <c r="J35" s="3">
        <v>80</v>
      </c>
      <c r="K35" s="3">
        <v>75</v>
      </c>
      <c r="L35" s="3">
        <v>80</v>
      </c>
      <c r="M35">
        <f>G35*Komponen!C10 + H35*Komponen!C11 + I35*Komponen!C12 + J35*Komponen!C13 + K35*Komponen!C14 + L35*Komponen!C15</f>
        <v>78.25</v>
      </c>
      <c r="N35" t="str">
        <f t="shared" si="0"/>
        <v>A-</v>
      </c>
    </row>
    <row r="36" spans="1:14" x14ac:dyDescent="0.35">
      <c r="A36">
        <v>32</v>
      </c>
      <c r="B36">
        <v>20230110800179</v>
      </c>
      <c r="C36" t="s">
        <v>106</v>
      </c>
      <c r="D36">
        <v>152365</v>
      </c>
      <c r="E36" t="s">
        <v>1</v>
      </c>
      <c r="F36" t="s">
        <v>3</v>
      </c>
      <c r="G36" s="3">
        <v>80</v>
      </c>
      <c r="H36" s="3">
        <v>80</v>
      </c>
      <c r="I36" s="3">
        <v>75</v>
      </c>
      <c r="J36" s="3">
        <v>80</v>
      </c>
      <c r="K36" s="3">
        <v>84</v>
      </c>
      <c r="L36" s="3">
        <v>80</v>
      </c>
      <c r="M36">
        <f>G36*Komponen!C10 + H36*Komponen!C11 + I36*Komponen!C12 + J36*Komponen!C13 + K36*Komponen!C14 + L36*Komponen!C15</f>
        <v>80.5</v>
      </c>
      <c r="N36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Intel Celeron</cp:lastModifiedBy>
  <dcterms:created xsi:type="dcterms:W3CDTF">2025-01-19T23:45:44Z</dcterms:created>
  <dcterms:modified xsi:type="dcterms:W3CDTF">2025-01-22T02:17:51Z</dcterms:modified>
  <cp:category>nilai</cp:category>
</cp:coreProperties>
</file>