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1" i="4" l="1"/>
  <c r="N31" i="4" s="1"/>
  <c r="N30" i="4"/>
  <c r="M30" i="4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<sst xmlns="http://schemas.openxmlformats.org/spreadsheetml/2006/main" count="240" uniqueCount="167">
  <si>
    <t>KODE MK</t>
  </si>
  <si>
    <t>A1D2A51A</t>
  </si>
  <si>
    <t>NAMA MK</t>
  </si>
  <si>
    <t>MINERALOGI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</si>
  <si>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</si>
  <si>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</si>
  <si>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</si>
  <si>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</si>
  <si>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</si>
  <si>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</si>
  <si>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</si>
  <si>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</si>
  <si>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</si>
  <si>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</si>
  <si>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</si>
  <si>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</si>
  <si>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</si>
  <si>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</si>
  <si>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</si>
  <si>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</si>
  <si>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</si>
  <si>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</si>
  <si>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</si>
  <si>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</si>
  <si>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</si>
  <si>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</si>
  <si>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</si>
  <si>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</si>
  <si>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</si>
  <si>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</si>
  <si>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</si>
  <si>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</si>
  <si>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</si>
  <si>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</si>
  <si>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</si>
  <si>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</si>
  <si>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</si>
  <si>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</si>
  <si>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</si>
  <si>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</si>
  <si>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</si>
  <si>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</si>
  <si>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</si>
  <si>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</si>
  <si>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</si>
  <si>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</si>
  <si>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</si>
  <si>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</si>
  <si>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</si>
  <si>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</si>
  <si>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</si>
  <si>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</si>
  <si>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</si>
  <si>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</si>
  <si>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</si>
  <si>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</si>
  <si>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</si>
  <si>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</si>
  <si>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</si>
  <si>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</si>
  <si>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</si>
  <si>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</si>
  <si>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</si>
  <si>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</si>
  <si>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MINERALOGI (A1D2A51A)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</si>
  <si>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</si>
  <si>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</si>
  <si>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</si>
  <si>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</si>
  <si>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</si>
  <si>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</si>
  <si>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</si>
  <si>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</si>
  <si>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</si>
  <si>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2021A1D001</t>
  </si>
  <si>
    <t>BAIQ IRNAWATI</t>
  </si>
  <si>
    <t>2021A1D003</t>
  </si>
  <si>
    <t>IRMAWATI M. BANMALEI</t>
  </si>
  <si>
    <t>2021A1D004</t>
  </si>
  <si>
    <t>MUHAMMAD FAJRUR RAHMAT</t>
  </si>
  <si>
    <t>2021A1D005</t>
  </si>
  <si>
    <t>NURFITRIATUN</t>
  </si>
  <si>
    <t>2021A1D006</t>
  </si>
  <si>
    <t>VIVIN HARDINA CAHYANI</t>
  </si>
  <si>
    <t>2021A1D009</t>
  </si>
  <si>
    <t>ANGGELINUS S. INDRAWAN</t>
  </si>
  <si>
    <t>2022A1D001</t>
  </si>
  <si>
    <t>ABDUL RAHMAN POTEWODA</t>
  </si>
  <si>
    <t>2022A1D002</t>
  </si>
  <si>
    <t>ASTAGINI PUTRI KARIANA</t>
  </si>
  <si>
    <t>2022A1D003</t>
  </si>
  <si>
    <t>BELLA HAFIZA</t>
  </si>
  <si>
    <t>2022A1D004</t>
  </si>
  <si>
    <t>GUNAWAN</t>
  </si>
  <si>
    <t>2022A1D005</t>
  </si>
  <si>
    <t>HUSNUL KHOTIMAH</t>
  </si>
  <si>
    <t>2022A1D006</t>
  </si>
  <si>
    <t>IZZUL ISLAM</t>
  </si>
  <si>
    <t>2022A1D007</t>
  </si>
  <si>
    <t>LALAN ROJULAN</t>
  </si>
  <si>
    <t>2022A1D008</t>
  </si>
  <si>
    <t>LIA AZALI</t>
  </si>
  <si>
    <t>2022A1D009</t>
  </si>
  <si>
    <t>LINNA MAHPUZAH</t>
  </si>
  <si>
    <t>2022A1D011</t>
  </si>
  <si>
    <t>NURMANIS</t>
  </si>
  <si>
    <t>2022A1D012</t>
  </si>
  <si>
    <t>RATNAH</t>
  </si>
  <si>
    <t>2022A1D013</t>
  </si>
  <si>
    <t>RUSDIANTO</t>
  </si>
  <si>
    <t>2022A1D014</t>
  </si>
  <si>
    <t>SOALIHIN</t>
  </si>
  <si>
    <t>2022A1D015</t>
  </si>
  <si>
    <t>TRI RAHMANIA</t>
  </si>
  <si>
    <t>2022A1D016</t>
  </si>
  <si>
    <t>YOGI DARMAN SYAH</t>
  </si>
  <si>
    <t>2022A1D017</t>
  </si>
  <si>
    <t>YULIANI</t>
  </si>
  <si>
    <t>2022A1D020</t>
  </si>
  <si>
    <t>MUH. DIMAS DWI SAPUTRA</t>
  </si>
  <si>
    <t>2022A1D021</t>
  </si>
  <si>
    <t>MUHAMMAD RIZKI BIMA PUTRA</t>
  </si>
  <si>
    <t>2022A1D022</t>
  </si>
  <si>
    <t>RIZKIKA RAMADANI SUBIRTO</t>
  </si>
  <si>
    <t>2022A1D023</t>
  </si>
  <si>
    <t>SAEFUL MAULANA</t>
  </si>
  <si>
    <t>2022A1D024</t>
  </si>
  <si>
    <t>SITI FATIMA</t>
  </si>
  <si>
    <t xml:space="preserve">Penjelasan materi secara garis besar dan lengkap, kontrak perkuliahaan </t>
  </si>
  <si>
    <t>Pengertian mineralogi, ruamg lingkup, objek kajian mineralogi</t>
  </si>
  <si>
    <t>Sifat fisik mineral, relief mineral pembentukan</t>
  </si>
  <si>
    <t>Mineral silikat dan mineral non silikat</t>
  </si>
  <si>
    <t>Sepuluh mineral dan sistem kristalisasi mineral</t>
  </si>
  <si>
    <t>Pengertian batuan, klasifikasi batuan</t>
  </si>
  <si>
    <t xml:space="preserve">Ciri-ciri batuan, komponen, tekstur dan struktur batuan </t>
  </si>
  <si>
    <t xml:space="preserve">Ujian Tengah Semester (UAS) </t>
  </si>
  <si>
    <t xml:space="preserve">Pengertian batuan beku dan pembentukan batuan beku </t>
  </si>
  <si>
    <t xml:space="preserve">Ciri-ciri batuan, komponen, tekstur dan struktur batuan beku </t>
  </si>
  <si>
    <t xml:space="preserve">Ciri-ciri batuan, komponen, ekstur dan struktur batuan sedimen </t>
  </si>
  <si>
    <t xml:space="preserve">Pengertian  dan pembentukan batuan sedimen </t>
  </si>
  <si>
    <t>Pengertian dan pembentuan batuan metamorf</t>
  </si>
  <si>
    <t>Ciri-ciri batuan, komponen tekstur, dan struktur batuan metamorf</t>
  </si>
  <si>
    <t>Membuat laporan praktek dalam bentuk jurnal/buku/essay</t>
  </si>
  <si>
    <t>UjiaSEn Akhir Semester (UAS)</t>
  </si>
  <si>
    <t xml:space="preserve">Outline and complete material explanation, lecture contract </t>
  </si>
  <si>
    <t>definition of mineralogy, scope, object of mineralogy study</t>
  </si>
  <si>
    <t>Physical properties of minerals, relief of forming minerals</t>
  </si>
  <si>
    <t>Silicate minerals and non-silicate minerals</t>
  </si>
  <si>
    <t>Ten minerals and mineral crystallization systems</t>
  </si>
  <si>
    <t>Definition of rocks, classification of rocks</t>
  </si>
  <si>
    <t xml:space="preserve">Rock characteristics, components, texture and structure of rocks </t>
  </si>
  <si>
    <t>Midterm Exam (UAS)</t>
  </si>
  <si>
    <t>Definition of igneous rock and igneous rock formation</t>
  </si>
  <si>
    <t>Rock characteristics, components, texture and structure of igneous rocks</t>
  </si>
  <si>
    <t xml:space="preserve">Definition and formation of sedimentary rocks </t>
  </si>
  <si>
    <t xml:space="preserve">Rock characteristics, components, extents and structures of sedimentary rocks </t>
  </si>
  <si>
    <t>Definition and formation of metamorphic rocks</t>
  </si>
  <si>
    <t>Rock characteristics, textural components, and structure of metamorphic rocks</t>
  </si>
  <si>
    <t>Make a practical report in the form of a journal/book/essay</t>
  </si>
  <si>
    <t>End of Semester Test (UAS)</t>
  </si>
  <si>
    <t>Kegiatan perkuliahan selama 16 pertemuan dan aktif dalam kegiatan tersebut</t>
  </si>
  <si>
    <t>Penilaian untuk kemampuan berpikir mahasiswa dalam setiap materi</t>
  </si>
  <si>
    <t xml:space="preserve">Tugas membuat makalah dan PPT  diberikan kepada mahasiswa agar aktifa dalam kegiatan perkuliahan </t>
  </si>
  <si>
    <t>Ujian tengah semester untuk memberikan tes kemampuan berpikir siswa dari pertemuan 1 sampai pertemuan 7</t>
  </si>
  <si>
    <t xml:space="preserve">Ujian tengah semester untuk memberikan tes kemampuan berpikir siswa dari keseluruhan  materi perkulihaan </t>
  </si>
  <si>
    <t>Lecture activities for 16 meetings and active in these activities</t>
  </si>
  <si>
    <t>Assessment for students' thinking skills in each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</si>
</sst>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128</v>
      </c>
      <c r="C10" s="3" t="s">
        <v>144</v>
      </c>
      <c r="D10">
        <v>1234581532</v>
      </c>
    </row>
    <row r="11" spans="1:4" x14ac:dyDescent="0.25">
      <c r="A11">
        <v>2</v>
      </c>
      <c r="B11" s="3" t="s">
        <v>129</v>
      </c>
      <c r="C11" s="3" t="s">
        <v>145</v>
      </c>
      <c r="D11">
        <v>1234581532</v>
      </c>
    </row>
    <row r="12" spans="1:4" x14ac:dyDescent="0.25">
      <c r="A12">
        <v>3</v>
      </c>
      <c r="B12" s="3" t="s">
        <v>130</v>
      </c>
      <c r="C12" s="3" t="s">
        <v>146</v>
      </c>
      <c r="D12">
        <v>1234581532</v>
      </c>
    </row>
    <row r="13" spans="1:4" x14ac:dyDescent="0.25">
      <c r="A13">
        <v>4</v>
      </c>
      <c r="B13" s="3" t="s">
        <v>131</v>
      </c>
      <c r="C13" s="3" t="s">
        <v>147</v>
      </c>
      <c r="D13">
        <v>1234581532</v>
      </c>
    </row>
    <row r="14" spans="1:4" x14ac:dyDescent="0.25">
      <c r="A14">
        <v>5</v>
      </c>
      <c r="B14" s="3" t="s">
        <v>132</v>
      </c>
      <c r="C14" s="3" t="s">
        <v>148</v>
      </c>
      <c r="D14">
        <v>1234581532</v>
      </c>
    </row>
    <row r="15" spans="1:4" x14ac:dyDescent="0.25">
      <c r="A15">
        <v>6</v>
      </c>
      <c r="B15" s="3" t="s">
        <v>133</v>
      </c>
      <c r="C15" s="3" t="s">
        <v>149</v>
      </c>
      <c r="D15">
        <v>1234581532</v>
      </c>
    </row>
    <row r="16" spans="1:4" x14ac:dyDescent="0.25">
      <c r="A16">
        <v>7</v>
      </c>
      <c r="B16" s="3" t="s">
        <v>134</v>
      </c>
      <c r="C16" s="3" t="s">
        <v>150</v>
      </c>
      <c r="D16">
        <v>1234581532</v>
      </c>
    </row>
    <row r="17" spans="1:4" x14ac:dyDescent="0.25">
      <c r="A17">
        <v>8</v>
      </c>
      <c r="B17" s="3" t="s">
        <v>135</v>
      </c>
      <c r="C17" s="3" t="s">
        <v>151</v>
      </c>
      <c r="D17">
        <v>1234581532</v>
      </c>
    </row>
    <row r="18" spans="1:4" x14ac:dyDescent="0.25">
      <c r="A18">
        <v>9</v>
      </c>
      <c r="B18" s="3" t="s">
        <v>136</v>
      </c>
      <c r="C18" s="3" t="s">
        <v>152</v>
      </c>
      <c r="D18">
        <v>1234581532</v>
      </c>
    </row>
    <row r="19" spans="1:4" x14ac:dyDescent="0.25">
      <c r="A19">
        <v>10</v>
      </c>
      <c r="B19" s="3" t="s">
        <v>137</v>
      </c>
      <c r="C19" s="3" t="s">
        <v>153</v>
      </c>
      <c r="D19">
        <v>1234581532</v>
      </c>
    </row>
    <row r="20" spans="1:4" x14ac:dyDescent="0.25">
      <c r="A20">
        <v>11</v>
      </c>
      <c r="B20" s="3" t="s">
        <v>139</v>
      </c>
      <c r="C20" s="3" t="s">
        <v>154</v>
      </c>
      <c r="D20">
        <v>1234581532</v>
      </c>
    </row>
    <row r="21" spans="1:4" x14ac:dyDescent="0.25">
      <c r="A21">
        <v>12</v>
      </c>
      <c r="B21" s="3" t="s">
        <v>138</v>
      </c>
      <c r="C21" s="3" t="s">
        <v>155</v>
      </c>
      <c r="D21">
        <v>1234581532</v>
      </c>
    </row>
    <row r="22" spans="1:4" x14ac:dyDescent="0.25">
      <c r="A22">
        <v>13</v>
      </c>
      <c r="B22" s="3" t="s">
        <v>140</v>
      </c>
      <c r="C22" s="3" t="s">
        <v>156</v>
      </c>
      <c r="D22">
        <v>1234581532</v>
      </c>
    </row>
    <row r="23" spans="1:4" x14ac:dyDescent="0.25">
      <c r="A23">
        <v>14</v>
      </c>
      <c r="B23" s="3" t="s">
        <v>141</v>
      </c>
      <c r="C23" s="3" t="s">
        <v>157</v>
      </c>
      <c r="D23">
        <v>1234581532</v>
      </c>
    </row>
    <row r="24" spans="1:4" x14ac:dyDescent="0.25">
      <c r="A24">
        <v>15</v>
      </c>
      <c r="B24" s="3" t="s">
        <v>142</v>
      </c>
      <c r="C24" s="3" t="s">
        <v>158</v>
      </c>
      <c r="D24">
        <v>1234581532</v>
      </c>
    </row>
    <row r="25" spans="1:4" x14ac:dyDescent="0.25">
      <c r="A25">
        <v>16</v>
      </c>
      <c r="B25" s="3" t="s">
        <v>143</v>
      </c>
      <c r="C25" s="3" t="s">
        <v>159</v>
      </c>
      <c r="D25">
        <v>1234581532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G17" sqref="G17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160</v>
      </c>
      <c r="E10" s="3" t="s">
        <v>165</v>
      </c>
      <c r="F10">
        <v>1234581532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1234581532</v>
      </c>
    </row>
    <row r="12" spans="1:6" x14ac:dyDescent="0.25">
      <c r="A12">
        <v>3</v>
      </c>
      <c r="B12" t="s">
        <v>60</v>
      </c>
      <c r="C12" s="9">
        <v>0.1</v>
      </c>
      <c r="D12" s="3" t="s">
        <v>161</v>
      </c>
      <c r="E12" s="3" t="s">
        <v>166</v>
      </c>
      <c r="F12">
        <v>1234581532</v>
      </c>
    </row>
    <row r="13" spans="1:6" x14ac:dyDescent="0.25">
      <c r="A13">
        <v>4</v>
      </c>
      <c r="B13" t="s">
        <v>61</v>
      </c>
      <c r="C13" s="9">
        <v>0.2</v>
      </c>
      <c r="D13" s="3" t="s">
        <v>162</v>
      </c>
      <c r="E13" s="3"/>
      <c r="F13">
        <v>1234581532</v>
      </c>
    </row>
    <row r="14" spans="1:6" x14ac:dyDescent="0.25">
      <c r="A14">
        <v>5</v>
      </c>
      <c r="B14" t="s">
        <v>62</v>
      </c>
      <c r="C14" s="9">
        <v>0.25</v>
      </c>
      <c r="D14" s="3" t="s">
        <v>163</v>
      </c>
      <c r="E14" s="3"/>
      <c r="F14">
        <v>1234581532</v>
      </c>
    </row>
    <row r="15" spans="1:6" x14ac:dyDescent="0.25">
      <c r="A15">
        <v>6</v>
      </c>
      <c r="B15" t="s">
        <v>63</v>
      </c>
      <c r="C15" s="9">
        <v>0.3</v>
      </c>
      <c r="D15" s="3" t="s">
        <v>164</v>
      </c>
      <c r="E15" s="3"/>
      <c r="F15">
        <v>1234581532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zoomScale="90" zoomScaleNormal="90" workbookViewId="0">
      <selection activeCell="O14" sqref="O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152579</v>
      </c>
      <c r="E5" t="s">
        <v>1</v>
      </c>
      <c r="F5" t="s">
        <v>3</v>
      </c>
      <c r="G5" s="3">
        <v>80</v>
      </c>
      <c r="H5" s="3"/>
      <c r="I5" s="3">
        <v>85</v>
      </c>
      <c r="J5" s="3">
        <v>75</v>
      </c>
      <c r="K5" s="3">
        <v>75</v>
      </c>
      <c r="L5" s="3">
        <v>95</v>
      </c>
      <c r="M5">
        <f>G5*Komponen!C10 + H5*Komponen!C11 + I5*Komponen!C12 + J5*Komponen!C13 + K5*Komponen!C14 + L5*Komponen!C15</f>
        <v>82.75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153627</v>
      </c>
      <c r="E6" t="s">
        <v>1</v>
      </c>
      <c r="F6" t="s">
        <v>3</v>
      </c>
      <c r="G6" s="3">
        <v>85</v>
      </c>
      <c r="H6" s="3"/>
      <c r="I6" s="3">
        <v>90</v>
      </c>
      <c r="J6" s="3">
        <v>80</v>
      </c>
      <c r="K6" s="3">
        <v>80</v>
      </c>
      <c r="L6" s="3">
        <v>95</v>
      </c>
      <c r="M6">
        <f>G6*Komponen!C10 + H6*Komponen!C11 + I6*Komponen!C12 + J6*Komponen!C13 + K6*Komponen!C14 + L6*Komponen!C15</f>
        <v>86.25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152592</v>
      </c>
      <c r="E7" t="s">
        <v>1</v>
      </c>
      <c r="F7" t="s">
        <v>3</v>
      </c>
      <c r="G7" s="3">
        <v>90</v>
      </c>
      <c r="H7" s="3"/>
      <c r="I7" s="3">
        <v>95</v>
      </c>
      <c r="J7" s="3">
        <v>80</v>
      </c>
      <c r="K7" s="3">
        <v>85</v>
      </c>
      <c r="L7" s="3">
        <v>95</v>
      </c>
      <c r="M7">
        <f>G7*Komponen!C10 + H7*Komponen!C11 + I7*Komponen!C12 + J7*Komponen!C13 + K7*Komponen!C14 + L7*Komponen!C15</f>
        <v>88.75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152852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75</v>
      </c>
      <c r="K8" s="3">
        <v>75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152415</v>
      </c>
      <c r="E9" t="s">
        <v>1</v>
      </c>
      <c r="F9" t="s">
        <v>3</v>
      </c>
      <c r="G9" s="3">
        <v>80</v>
      </c>
      <c r="H9" s="3"/>
      <c r="I9" s="3">
        <v>85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153731</v>
      </c>
      <c r="E10" t="s">
        <v>1</v>
      </c>
      <c r="F10" t="s">
        <v>3</v>
      </c>
      <c r="G10" s="3">
        <v>69</v>
      </c>
      <c r="H10" s="3"/>
      <c r="I10" s="3">
        <v>69</v>
      </c>
      <c r="J10" s="3">
        <v>69</v>
      </c>
      <c r="K10" s="3">
        <v>80</v>
      </c>
      <c r="L10" s="3">
        <v>80</v>
      </c>
      <c r="M10">
        <f>G10*Komponen!C10 + H10*Komponen!C11 + I10*Komponen!C12 + J10*Komponen!C13 + K10*Komponen!C14 + L10*Komponen!C15</f>
        <v>75.05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152944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74.5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153270</v>
      </c>
      <c r="E12" t="s">
        <v>1</v>
      </c>
      <c r="F12" t="s">
        <v>3</v>
      </c>
      <c r="G12" s="3">
        <v>100</v>
      </c>
      <c r="H12" s="3"/>
      <c r="I12" s="3">
        <v>97</v>
      </c>
      <c r="J12" s="3">
        <v>95</v>
      </c>
      <c r="K12" s="3">
        <v>85</v>
      </c>
      <c r="L12" s="3">
        <v>90</v>
      </c>
      <c r="M12">
        <f>G12*Komponen!C10 + H12*Komponen!C11 + I12*Komponen!C12 + J12*Komponen!C13 + K12*Komponen!C14 + L12*Komponen!C15</f>
        <v>91.95</v>
      </c>
      <c r="N12" t="str">
        <f t="shared" si="0"/>
        <v>A</v>
      </c>
    </row>
    <row r="13" spans="1:14" x14ac:dyDescent="0.25">
      <c r="A13">
        <v>9</v>
      </c>
      <c r="B13" t="s">
        <v>90</v>
      </c>
      <c r="C13" t="s">
        <v>91</v>
      </c>
      <c r="D13">
        <v>155348</v>
      </c>
      <c r="E13" t="s">
        <v>1</v>
      </c>
      <c r="F13" t="s">
        <v>3</v>
      </c>
      <c r="G13" s="3">
        <v>90</v>
      </c>
      <c r="H13" s="3"/>
      <c r="I13" s="3">
        <v>93</v>
      </c>
      <c r="J13" s="3">
        <v>90</v>
      </c>
      <c r="K13" s="3">
        <v>65</v>
      </c>
      <c r="L13" s="3">
        <v>90</v>
      </c>
      <c r="M13">
        <f>G13*Komponen!C10 + H13*Komponen!C11 + I13*Komponen!C12 + J13*Komponen!C13 + K13*Komponen!C14 + L13*Komponen!C15</f>
        <v>84.05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152652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90</v>
      </c>
      <c r="K14" s="3">
        <v>60</v>
      </c>
      <c r="L14" s="3">
        <v>60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154900</v>
      </c>
      <c r="E15" t="s">
        <v>1</v>
      </c>
      <c r="F15" t="s">
        <v>3</v>
      </c>
      <c r="G15" s="3">
        <v>10</v>
      </c>
      <c r="H15" s="3"/>
      <c r="I15" s="3">
        <v>10</v>
      </c>
      <c r="J15" s="3">
        <v>10</v>
      </c>
      <c r="K15" s="3">
        <v>10</v>
      </c>
      <c r="L15" s="3">
        <v>10</v>
      </c>
      <c r="M15">
        <f>G15*Komponen!C10 + H15*Komponen!C11 + I15*Komponen!C12 + J15*Komponen!C13 + K15*Komponen!C14 + L15*Komponen!C15</f>
        <v>10</v>
      </c>
      <c r="N15" t="str">
        <f t="shared" si="0"/>
        <v>E</v>
      </c>
    </row>
    <row r="16" spans="1:14" x14ac:dyDescent="0.25">
      <c r="A16">
        <v>12</v>
      </c>
      <c r="B16" t="s">
        <v>96</v>
      </c>
      <c r="C16" t="s">
        <v>97</v>
      </c>
      <c r="D16">
        <v>156503</v>
      </c>
      <c r="E16" t="s">
        <v>1</v>
      </c>
      <c r="F16" t="s">
        <v>3</v>
      </c>
      <c r="G16" s="3">
        <v>100</v>
      </c>
      <c r="H16" s="3"/>
      <c r="I16" s="3">
        <v>97</v>
      </c>
      <c r="J16" s="3">
        <v>95</v>
      </c>
      <c r="K16" s="3">
        <v>60</v>
      </c>
      <c r="L16" s="3">
        <v>60</v>
      </c>
      <c r="M16">
        <f>G16*Komponen!C10 + H16*Komponen!C11 + I16*Komponen!C12 + J16*Komponen!C13 + K16*Komponen!C14 + L16*Komponen!C15</f>
        <v>76.7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152925</v>
      </c>
      <c r="E17" t="s">
        <v>1</v>
      </c>
      <c r="F17" t="s">
        <v>3</v>
      </c>
      <c r="G17" s="3">
        <v>100</v>
      </c>
      <c r="H17" s="3"/>
      <c r="I17" s="3">
        <v>96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92.1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153061</v>
      </c>
      <c r="E18" t="s">
        <v>1</v>
      </c>
      <c r="F18" t="s">
        <v>3</v>
      </c>
      <c r="G18" s="3">
        <v>100</v>
      </c>
      <c r="H18" s="3"/>
      <c r="I18" s="3">
        <v>97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92.2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152388</v>
      </c>
      <c r="E19" t="s">
        <v>1</v>
      </c>
      <c r="F19" t="s">
        <v>3</v>
      </c>
      <c r="G19" s="3">
        <v>100</v>
      </c>
      <c r="H19" s="3"/>
      <c r="I19" s="3">
        <v>97</v>
      </c>
      <c r="J19" s="3">
        <v>92</v>
      </c>
      <c r="K19" s="3">
        <v>92</v>
      </c>
      <c r="L19" s="3">
        <v>92</v>
      </c>
      <c r="M19">
        <f>G19*Komponen!C10 + H19*Komponen!C11 + I19*Komponen!C12 + J19*Komponen!C13 + K19*Komponen!C14 + L19*Komponen!C15</f>
        <v>93.7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152549</v>
      </c>
      <c r="E20" t="s">
        <v>1</v>
      </c>
      <c r="F20" t="s">
        <v>3</v>
      </c>
      <c r="G20" s="3">
        <v>100</v>
      </c>
      <c r="H20" s="3"/>
      <c r="I20" s="3">
        <v>90</v>
      </c>
      <c r="J20" s="3">
        <v>90</v>
      </c>
      <c r="K20" s="3">
        <v>90</v>
      </c>
      <c r="L20" s="3">
        <v>90</v>
      </c>
      <c r="M20">
        <f>G20*Komponen!C10 + H20*Komponen!C11 + I20*Komponen!C12 + J20*Komponen!C13 + K20*Komponen!C14 + L20*Komponen!C15</f>
        <v>91.5</v>
      </c>
      <c r="N20" t="str">
        <f t="shared" si="0"/>
        <v>A</v>
      </c>
    </row>
    <row r="21" spans="1:14" x14ac:dyDescent="0.25">
      <c r="A21">
        <v>17</v>
      </c>
      <c r="B21" t="s">
        <v>106</v>
      </c>
      <c r="C21" t="s">
        <v>107</v>
      </c>
      <c r="D21">
        <v>152932</v>
      </c>
      <c r="E21" t="s">
        <v>1</v>
      </c>
      <c r="F21" t="s">
        <v>3</v>
      </c>
      <c r="G21" s="3">
        <v>100</v>
      </c>
      <c r="H21" s="3"/>
      <c r="I21" s="3">
        <v>85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91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154426</v>
      </c>
      <c r="E22" t="s">
        <v>1</v>
      </c>
      <c r="F22" t="s">
        <v>3</v>
      </c>
      <c r="G22" s="3">
        <v>95</v>
      </c>
      <c r="H22" s="3"/>
      <c r="I22" s="3">
        <v>70</v>
      </c>
      <c r="J22" s="3">
        <v>60</v>
      </c>
      <c r="K22" s="3">
        <v>60</v>
      </c>
      <c r="L22" s="3">
        <v>60</v>
      </c>
      <c r="M22">
        <f>G22*Komponen!C10 + H22*Komponen!C11 + I22*Komponen!C12 + J22*Komponen!C13 + K22*Komponen!C14 + L22*Komponen!C15</f>
        <v>66.25</v>
      </c>
      <c r="N22" t="str">
        <f t="shared" si="0"/>
        <v>B</v>
      </c>
    </row>
    <row r="23" spans="1:14" x14ac:dyDescent="0.25">
      <c r="A23">
        <v>19</v>
      </c>
      <c r="B23" t="s">
        <v>110</v>
      </c>
      <c r="C23" t="s">
        <v>111</v>
      </c>
      <c r="D23">
        <v>152278</v>
      </c>
      <c r="E23" t="s">
        <v>1</v>
      </c>
      <c r="F23" t="s">
        <v>3</v>
      </c>
      <c r="G23" s="3">
        <v>100</v>
      </c>
      <c r="H23" s="3"/>
      <c r="I23" s="3">
        <v>97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92.2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153056</v>
      </c>
      <c r="E24" t="s">
        <v>1</v>
      </c>
      <c r="F24" t="s">
        <v>3</v>
      </c>
      <c r="G24" s="3">
        <v>100</v>
      </c>
      <c r="H24" s="3"/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91.5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152839</v>
      </c>
      <c r="E25" t="s">
        <v>1</v>
      </c>
      <c r="F25" t="s">
        <v>3</v>
      </c>
      <c r="G25" s="3">
        <v>70</v>
      </c>
      <c r="H25" s="3"/>
      <c r="I25" s="3">
        <v>75</v>
      </c>
      <c r="J25" s="3">
        <v>90</v>
      </c>
      <c r="K25" s="3">
        <v>60</v>
      </c>
      <c r="L25" s="3">
        <v>60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25">
      <c r="A26">
        <v>22</v>
      </c>
      <c r="B26" t="s">
        <v>116</v>
      </c>
      <c r="C26" t="s">
        <v>117</v>
      </c>
      <c r="D26">
        <v>153059</v>
      </c>
      <c r="E26" t="s">
        <v>1</v>
      </c>
      <c r="F26" t="s">
        <v>3</v>
      </c>
      <c r="G26" s="3">
        <v>60</v>
      </c>
      <c r="H26" s="3"/>
      <c r="I26" s="3">
        <v>75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78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154391</v>
      </c>
      <c r="E27" t="s">
        <v>1</v>
      </c>
      <c r="F27" t="s">
        <v>3</v>
      </c>
      <c r="G27" s="3">
        <v>100</v>
      </c>
      <c r="H27" s="3"/>
      <c r="I27" s="3">
        <v>90</v>
      </c>
      <c r="J27" s="3">
        <v>85</v>
      </c>
      <c r="K27" s="3">
        <v>90</v>
      </c>
      <c r="L27" s="3">
        <v>90</v>
      </c>
      <c r="M27">
        <f>G27*Komponen!C10 + H27*Komponen!C11 + I27*Komponen!C12 + J27*Komponen!C13 + K27*Komponen!C14 + L27*Komponen!C15</f>
        <v>90.5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153338</v>
      </c>
      <c r="E28" t="s">
        <v>1</v>
      </c>
      <c r="F28" t="s">
        <v>3</v>
      </c>
      <c r="G28" s="3">
        <v>90</v>
      </c>
      <c r="H28" s="3"/>
      <c r="I28" s="3">
        <v>90</v>
      </c>
      <c r="J28" s="3">
        <v>90</v>
      </c>
      <c r="K28" s="3">
        <v>60</v>
      </c>
      <c r="L28" s="3">
        <v>60</v>
      </c>
      <c r="M28">
        <f>G28*Komponen!C10 + H28*Komponen!C11 + I28*Komponen!C12 + J28*Komponen!C13 + K28*Komponen!C14 + L28*Komponen!C15</f>
        <v>73.5</v>
      </c>
      <c r="N28" t="str">
        <f t="shared" si="0"/>
        <v>B+</v>
      </c>
    </row>
    <row r="29" spans="1:14" x14ac:dyDescent="0.25">
      <c r="A29">
        <v>25</v>
      </c>
      <c r="B29" t="s">
        <v>122</v>
      </c>
      <c r="C29" t="s">
        <v>123</v>
      </c>
      <c r="D29">
        <v>155292</v>
      </c>
      <c r="E29" t="s">
        <v>1</v>
      </c>
      <c r="F29" t="s">
        <v>3</v>
      </c>
      <c r="G29" s="3">
        <v>100</v>
      </c>
      <c r="H29" s="3"/>
      <c r="I29" s="3">
        <v>95</v>
      </c>
      <c r="J29" s="3">
        <v>90</v>
      </c>
      <c r="K29" s="3">
        <v>60</v>
      </c>
      <c r="L29" s="3">
        <v>90</v>
      </c>
      <c r="M29">
        <f>G29*Komponen!C10 + H29*Komponen!C11 + I29*Komponen!C12 + J29*Komponen!C13 + K29*Komponen!C14 + L29*Komponen!C15</f>
        <v>84.5</v>
      </c>
      <c r="N29" t="str">
        <f t="shared" si="0"/>
        <v>A</v>
      </c>
    </row>
    <row r="30" spans="1:14" x14ac:dyDescent="0.25">
      <c r="A30">
        <v>26</v>
      </c>
      <c r="B30" t="s">
        <v>124</v>
      </c>
      <c r="C30" t="s">
        <v>125</v>
      </c>
      <c r="D30">
        <v>156718</v>
      </c>
      <c r="E30" t="s">
        <v>1</v>
      </c>
      <c r="F30" t="s">
        <v>3</v>
      </c>
      <c r="G30" s="3">
        <v>75</v>
      </c>
      <c r="H30" s="3"/>
      <c r="I30" s="3">
        <v>70</v>
      </c>
      <c r="J30" s="3">
        <v>70</v>
      </c>
      <c r="K30" s="3">
        <v>90</v>
      </c>
      <c r="L30" s="3">
        <v>90</v>
      </c>
      <c r="M30">
        <f>G30*Komponen!C10 + H30*Komponen!C11 + I30*Komponen!C12 + J30*Komponen!C13 + K30*Komponen!C14 + L30*Komponen!C15</f>
        <v>81.75</v>
      </c>
      <c r="N30" t="str">
        <f t="shared" si="0"/>
        <v>A</v>
      </c>
    </row>
    <row r="31" spans="1:14" x14ac:dyDescent="0.25">
      <c r="A31">
        <v>27</v>
      </c>
      <c r="B31" t="s">
        <v>126</v>
      </c>
      <c r="C31" t="s">
        <v>127</v>
      </c>
      <c r="D31">
        <v>155718</v>
      </c>
      <c r="E31" t="s">
        <v>1</v>
      </c>
      <c r="F31" t="s">
        <v>3</v>
      </c>
      <c r="G31" s="3">
        <v>100</v>
      </c>
      <c r="H31" s="3"/>
      <c r="I31" s="3">
        <v>90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91.5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NS</cp:lastModifiedBy>
  <dcterms:created xsi:type="dcterms:W3CDTF">2025-01-21T07:08:52Z</dcterms:created>
  <dcterms:modified xsi:type="dcterms:W3CDTF">2025-01-29T03:55:41Z</dcterms:modified>
  <cp:category>nilai</cp:category>
</cp:coreProperties>
</file>