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PS_UMMAT\GANJIL 2024-2025\rps nursina ganjil 2024\semester 3 ipa fisika sd\"/>
    </mc:Choice>
  </mc:AlternateContent>
  <xr:revisionPtr revIDLastSave="0" documentId="13_ncr:1_{D951DF91-5043-4ED3-8F8A-FAF0F18F9655}" xr6:coauthVersionLast="47" xr6:coauthVersionMax="47" xr10:uidLastSave="{00000000-0000-0000-0000-000000000000}"/>
  <bookViews>
    <workbookView xWindow="150" yWindow="45" windowWidth="10050" windowHeight="107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<sst xmlns="http://schemas.openxmlformats.org/spreadsheetml/2006/main" count="461" uniqueCount="151">
  <si>
    <t>KODE MK</t>
  </si>
  <si>
    <t>A1H2A64A</t>
  </si>
  <si>
    <t>NAMA MK</t>
  </si>
  <si>
    <t>KONSEP IPA FISIKA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</si>
  <si>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</si>
  <si>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</si>
  <si>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</si>
  <si>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</si>
  <si>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</si>
  <si>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</si>
  <si>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</si>
  <si>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</si>
  <si>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</si>
  <si>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</si>
  <si>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</si>
  <si>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</si>
  <si>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</si>
  <si>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</si>
  <si>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</si>
  <si>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</si>
  <si>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</si>
  <si>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</si>
  <si>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</si>
  <si>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</si>
  <si>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</si>
  <si>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</si>
  <si>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</si>
  <si>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</si>
  <si>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</si>
  <si>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</si>
  <si>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</si>
  <si>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</si>
  <si>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</si>
  <si>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</si>
  <si>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</si>
  <si>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</si>
  <si>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</si>
  <si>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</si>
  <si>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</si>
  <si>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</si>
  <si>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</si>
  <si>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</si>
  <si>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</si>
  <si>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</si>
  <si>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</si>
  <si>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</si>
  <si>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</si>
  <si>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</si>
  <si>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</si>
  <si>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</si>
  <si>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</si>
  <si>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</si>
  <si>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</si>
  <si>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</si>
  <si>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</si>
  <si>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</si>
  <si>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</si>
  <si>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</si>
  <si>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</si>
  <si>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</si>
  <si>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</si>
  <si>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</si>
  <si>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</si>
  <si>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</si>
  <si>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IPA FISIKA SD (A1H2A64A)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</si>
  <si>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</si>
  <si>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</si>
  <si>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</si>
  <si>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</si>
  <si>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</si>
  <si>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</si>
  <si>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</si>
  <si>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</si>
  <si>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</si>
  <si>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</si>
  <si>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</si>
  <si>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</si>
  <si>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</si>
  <si>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</si>
  <si>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</si>
  <si>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</si>
  <si>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</si>
  <si>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</si>
  <si>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</si>
  <si>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</si>
  <si>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</si>
  <si>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</si>
  <si>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</si>
  <si>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</si>
  <si>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</si>
  <si>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</si>
  <si>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</si>
  <si>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</si>
  <si>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</si>
  <si>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</si>
  <si>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</si>
  <si>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</si>
  <si>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</si>
  <si>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</si>
  <si>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</si>
  <si>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</si>
  <si>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</si>
  <si>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</si>
  <si>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</si>
  <si>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</si>
  <si>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</si>
  <si>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</si>
  <si>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</si>
  <si>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</si>
  <si>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 xml:space="preserve">konsep pengukuran </t>
  </si>
  <si>
    <t>measurement concepts</t>
  </si>
  <si>
    <t>konsep gaya</t>
  </si>
  <si>
    <t>force concepts</t>
  </si>
  <si>
    <t>konsep usaha dan energi</t>
  </si>
  <si>
    <t>concept of work and energy</t>
  </si>
  <si>
    <t>konsep sistem pesawat sederhana</t>
  </si>
  <si>
    <t>the concept of simple machine</t>
  </si>
  <si>
    <t>konsep berbagai bahan dan sifat-sifatnya</t>
  </si>
  <si>
    <t>concepts of various materials and their properties</t>
  </si>
  <si>
    <t xml:space="preserve"> Konsep tentang materi dan perubahannya</t>
  </si>
  <si>
    <t>concepts about materials and their changes</t>
  </si>
  <si>
    <t>MID Terms</t>
  </si>
  <si>
    <t>konsep suhu dan kalor</t>
  </si>
  <si>
    <t>concepts of temperature and heat</t>
  </si>
  <si>
    <t>konsep Cahaya</t>
  </si>
  <si>
    <t>concept of Light</t>
  </si>
  <si>
    <t>konsep Listrik</t>
  </si>
  <si>
    <t>Concept of Electricity</t>
  </si>
  <si>
    <t>konsep Magnet</t>
  </si>
  <si>
    <t>Concept of Magnetism</t>
  </si>
  <si>
    <t>final exam</t>
  </si>
  <si>
    <t>menjelaskan Materi menggunakan bahasa Indonesia</t>
  </si>
  <si>
    <t>Explain the material using Indonesian</t>
  </si>
  <si>
    <t>membuat poster dan video pembelajaran konsep IPA Fisika SD (https://drive.google.com/drive/folders/1mzkeIVN5dlRWY79FNKW1rkGJm9bd0qjI)</t>
  </si>
  <si>
    <t>create posters and videos for learning elementary school physics science concepts</t>
  </si>
  <si>
    <t xml:space="preserve">menyebutkan contoh penerapan konsep IPA fisika SD dalam kehidupan sehari-hari </t>
  </si>
  <si>
    <t>mention examples of the application of elementary school physics science concepts in everyday life</t>
  </si>
  <si>
    <t>membuat resume tentang konsep pengukuran, merancang video pembelajaran terkait konsep IPA Fisika SD</t>
  </si>
  <si>
    <t>create a resume about the concept of measurement, design a learning video related to the concept of elementary school physics science</t>
  </si>
  <si>
    <t xml:space="preserve">membuat poster media pembelajaran terkait konsep IPA fisika SD dalam kehidupan sehari-hari </t>
  </si>
  <si>
    <t>create a poster of learning media related to the concept of elementary school physics science in everyday life</t>
  </si>
  <si>
    <t>membuat poster media pembelajaran terkait konsep IPA fisika SD dalam kehidupan sehari-hari</t>
  </si>
  <si>
    <t>85</t>
  </si>
  <si>
    <t>75</t>
  </si>
  <si>
    <t>60</t>
  </si>
  <si>
    <t>90</t>
  </si>
  <si>
    <t>35</t>
  </si>
  <si>
    <t>30</t>
  </si>
  <si>
    <t>65</t>
  </si>
  <si>
    <t>70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</si>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</sst>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109</v>
      </c>
      <c r="C10" s="3" t="s">
        <v>110</v>
      </c>
      <c r="D10">
        <v>1234583309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1234583309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1234583309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1234583309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1234583309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1234583309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1234583309</v>
      </c>
    </row>
    <row r="17" spans="1:4" x14ac:dyDescent="0.25">
      <c r="A17">
        <v>8</v>
      </c>
      <c r="B17" s="3" t="s">
        <v>70</v>
      </c>
      <c r="C17" s="3" t="s">
        <v>121</v>
      </c>
      <c r="D17">
        <v>1234583309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1234583309</v>
      </c>
    </row>
    <row r="19" spans="1:4" x14ac:dyDescent="0.25">
      <c r="A19">
        <v>10</v>
      </c>
      <c r="B19" s="3" t="s">
        <v>122</v>
      </c>
      <c r="C19" s="3" t="s">
        <v>123</v>
      </c>
      <c r="D19">
        <v>1234583309</v>
      </c>
    </row>
    <row r="20" spans="1:4" x14ac:dyDescent="0.25">
      <c r="A20">
        <v>11</v>
      </c>
      <c r="B20" s="3" t="s">
        <v>124</v>
      </c>
      <c r="C20" s="3" t="s">
        <v>125</v>
      </c>
      <c r="D20">
        <v>1234583309</v>
      </c>
    </row>
    <row r="21" spans="1:4" x14ac:dyDescent="0.25">
      <c r="A21">
        <v>12</v>
      </c>
      <c r="B21" s="3" t="s">
        <v>124</v>
      </c>
      <c r="C21" s="3" t="s">
        <v>125</v>
      </c>
      <c r="D21">
        <v>1234583309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1234583309</v>
      </c>
    </row>
    <row r="23" spans="1:4" x14ac:dyDescent="0.25">
      <c r="A23">
        <v>14</v>
      </c>
      <c r="B23" s="3" t="s">
        <v>126</v>
      </c>
      <c r="C23" s="3" t="s">
        <v>127</v>
      </c>
      <c r="D23">
        <v>1234583309</v>
      </c>
    </row>
    <row r="24" spans="1:4" x14ac:dyDescent="0.25">
      <c r="A24">
        <v>15</v>
      </c>
      <c r="B24" s="3" t="s">
        <v>128</v>
      </c>
      <c r="C24" s="3" t="s">
        <v>129</v>
      </c>
      <c r="D24">
        <v>1234583309</v>
      </c>
    </row>
    <row r="25" spans="1:4" x14ac:dyDescent="0.25">
      <c r="A25">
        <v>16</v>
      </c>
      <c r="B25" s="3" t="s">
        <v>71</v>
      </c>
      <c r="C25" s="3" t="s">
        <v>130</v>
      </c>
      <c r="D25">
        <v>1234583309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131</v>
      </c>
      <c r="E10" s="3" t="s">
        <v>132</v>
      </c>
      <c r="F10">
        <v>1234583309</v>
      </c>
    </row>
    <row r="11" spans="1:6" x14ac:dyDescent="0.25">
      <c r="A11">
        <v>2</v>
      </c>
      <c r="B11" t="s">
        <v>59</v>
      </c>
      <c r="C11" s="9">
        <v>0.15</v>
      </c>
      <c r="D11" s="3" t="s">
        <v>133</v>
      </c>
      <c r="E11" s="3" t="s">
        <v>134</v>
      </c>
      <c r="F11">
        <v>1234583309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136</v>
      </c>
      <c r="F12">
        <v>1234583309</v>
      </c>
    </row>
    <row r="13" spans="1:6" x14ac:dyDescent="0.25">
      <c r="A13">
        <v>4</v>
      </c>
      <c r="B13" t="s">
        <v>61</v>
      </c>
      <c r="C13" s="9">
        <v>0.15</v>
      </c>
      <c r="D13" s="3" t="s">
        <v>137</v>
      </c>
      <c r="E13" s="3" t="s">
        <v>138</v>
      </c>
      <c r="F13">
        <v>1234583309</v>
      </c>
    </row>
    <row r="14" spans="1:6" x14ac:dyDescent="0.25">
      <c r="A14">
        <v>5</v>
      </c>
      <c r="B14" t="s">
        <v>62</v>
      </c>
      <c r="C14" s="9">
        <v>0.25</v>
      </c>
      <c r="D14" s="3" t="s">
        <v>139</v>
      </c>
      <c r="E14" s="3" t="s">
        <v>140</v>
      </c>
      <c r="F14">
        <v>1234583309</v>
      </c>
    </row>
    <row r="15" spans="1:6" x14ac:dyDescent="0.25">
      <c r="A15">
        <v>6</v>
      </c>
      <c r="B15" t="s">
        <v>63</v>
      </c>
      <c r="C15" s="9">
        <v>0.25</v>
      </c>
      <c r="D15" s="3" t="s">
        <v>141</v>
      </c>
      <c r="E15" s="3" t="s">
        <v>140</v>
      </c>
      <c r="F15">
        <v>1234583309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G1" workbookViewId="0">
      <selection activeCell="G5" sqref="G5:L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20230110800109</v>
      </c>
      <c r="C5" t="s">
        <v>74</v>
      </c>
      <c r="D5">
        <v>153166</v>
      </c>
      <c r="E5" t="s">
        <v>1</v>
      </c>
      <c r="F5" t="s">
        <v>3</v>
      </c>
      <c r="G5" s="3" t="s">
        <v>142</v>
      </c>
      <c r="H5" s="3" t="s">
        <v>143</v>
      </c>
      <c r="I5" s="3" t="s">
        <v>144</v>
      </c>
      <c r="J5" s="3" t="s">
        <v>142</v>
      </c>
      <c r="K5" s="3" t="s">
        <v>142</v>
      </c>
      <c r="L5" s="3" t="s">
        <v>145</v>
      </c>
      <c r="M5">
        <f>G5*Komponen!C10 + H5*Komponen!C11 + I5*Komponen!C12 + J5*Komponen!C13 + K5*Komponen!C14 + L5*Komponen!C15</f>
        <v>82.25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20230110800110</v>
      </c>
      <c r="C6" t="s">
        <v>75</v>
      </c>
      <c r="D6">
        <v>151766</v>
      </c>
      <c r="E6" t="s">
        <v>1</v>
      </c>
      <c r="F6" t="s">
        <v>3</v>
      </c>
      <c r="G6" s="3" t="s">
        <v>142</v>
      </c>
      <c r="H6" s="3" t="s">
        <v>143</v>
      </c>
      <c r="I6" s="3" t="s">
        <v>144</v>
      </c>
      <c r="J6" s="3" t="s">
        <v>142</v>
      </c>
      <c r="K6" s="3" t="s">
        <v>142</v>
      </c>
      <c r="L6" s="3" t="s">
        <v>145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 x14ac:dyDescent="0.25">
      <c r="A7">
        <v>3</v>
      </c>
      <c r="B7">
        <v>20230110800111</v>
      </c>
      <c r="C7" t="s">
        <v>76</v>
      </c>
      <c r="D7">
        <v>154022</v>
      </c>
      <c r="E7" t="s">
        <v>1</v>
      </c>
      <c r="F7" t="s">
        <v>3</v>
      </c>
      <c r="G7" s="3" t="s">
        <v>142</v>
      </c>
      <c r="H7" s="3" t="s">
        <v>143</v>
      </c>
      <c r="I7" s="3" t="s">
        <v>144</v>
      </c>
      <c r="J7" s="3" t="s">
        <v>142</v>
      </c>
      <c r="K7" s="3" t="s">
        <v>142</v>
      </c>
      <c r="L7" s="3" t="s">
        <v>145</v>
      </c>
      <c r="M7">
        <f>G7*Komponen!C10 + H7*Komponen!C11 + I7*Komponen!C12 + J7*Komponen!C13 + K7*Komponen!C14 + L7*Komponen!C15</f>
        <v>82.25</v>
      </c>
      <c r="N7" t="str">
        <f t="shared" si="0"/>
        <v>A</v>
      </c>
    </row>
    <row r="8" spans="1:14" x14ac:dyDescent="0.25">
      <c r="A8">
        <v>4</v>
      </c>
      <c r="B8">
        <v>20230110800112</v>
      </c>
      <c r="C8" t="s">
        <v>77</v>
      </c>
      <c r="D8">
        <v>152587</v>
      </c>
      <c r="E8" t="s">
        <v>1</v>
      </c>
      <c r="F8" t="s">
        <v>3</v>
      </c>
      <c r="G8" s="3" t="s">
        <v>142</v>
      </c>
      <c r="H8" s="3" t="s">
        <v>143</v>
      </c>
      <c r="I8" s="3" t="s">
        <v>144</v>
      </c>
      <c r="J8" s="3" t="s">
        <v>142</v>
      </c>
      <c r="K8" s="3" t="s">
        <v>142</v>
      </c>
      <c r="L8" s="3" t="s">
        <v>145</v>
      </c>
      <c r="M8">
        <f>G8*Komponen!C10 + H8*Komponen!C11 + I8*Komponen!C12 + J8*Komponen!C13 + K8*Komponen!C14 + L8*Komponen!C15</f>
        <v>82.25</v>
      </c>
      <c r="N8" t="str">
        <f t="shared" si="0"/>
        <v>A</v>
      </c>
    </row>
    <row r="9" spans="1:14" x14ac:dyDescent="0.25">
      <c r="A9">
        <v>5</v>
      </c>
      <c r="B9">
        <v>20230110800113</v>
      </c>
      <c r="C9" t="s">
        <v>78</v>
      </c>
      <c r="D9">
        <v>152640</v>
      </c>
      <c r="E9" t="s">
        <v>1</v>
      </c>
      <c r="F9" t="s">
        <v>3</v>
      </c>
      <c r="G9" s="3" t="s">
        <v>142</v>
      </c>
      <c r="H9" s="3" t="s">
        <v>143</v>
      </c>
      <c r="I9" s="3" t="s">
        <v>144</v>
      </c>
      <c r="J9" s="3" t="s">
        <v>142</v>
      </c>
      <c r="K9" s="3" t="s">
        <v>142</v>
      </c>
      <c r="L9" s="3" t="s">
        <v>145</v>
      </c>
      <c r="M9">
        <f>G9*Komponen!C10 + H9*Komponen!C11 + I9*Komponen!C12 + J9*Komponen!C13 + K9*Komponen!C14 + L9*Komponen!C15</f>
        <v>82.25</v>
      </c>
      <c r="N9" t="str">
        <f t="shared" si="0"/>
        <v>A</v>
      </c>
    </row>
    <row r="10" spans="1:14" x14ac:dyDescent="0.25">
      <c r="A10">
        <v>6</v>
      </c>
      <c r="B10">
        <v>20230110800114</v>
      </c>
      <c r="C10" t="s">
        <v>79</v>
      </c>
      <c r="D10">
        <v>152973</v>
      </c>
      <c r="E10" t="s">
        <v>1</v>
      </c>
      <c r="F10" t="s">
        <v>3</v>
      </c>
      <c r="G10" s="3" t="s">
        <v>142</v>
      </c>
      <c r="H10" s="3" t="s">
        <v>143</v>
      </c>
      <c r="I10" s="3" t="s">
        <v>144</v>
      </c>
      <c r="J10" s="3" t="s">
        <v>142</v>
      </c>
      <c r="K10" s="3" t="s">
        <v>142</v>
      </c>
      <c r="L10" s="3" t="s">
        <v>145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25">
      <c r="A11">
        <v>7</v>
      </c>
      <c r="B11">
        <v>20230110800115</v>
      </c>
      <c r="C11" t="s">
        <v>80</v>
      </c>
      <c r="D11">
        <v>152995</v>
      </c>
      <c r="E11" t="s">
        <v>1</v>
      </c>
      <c r="F11" t="s">
        <v>3</v>
      </c>
      <c r="G11" s="3" t="s">
        <v>142</v>
      </c>
      <c r="H11" s="3" t="s">
        <v>143</v>
      </c>
      <c r="I11" s="3" t="s">
        <v>144</v>
      </c>
      <c r="J11" s="3" t="s">
        <v>142</v>
      </c>
      <c r="K11" s="3" t="s">
        <v>142</v>
      </c>
      <c r="L11" s="3" t="s">
        <v>145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>
        <v>20230110800116</v>
      </c>
      <c r="C12" t="s">
        <v>81</v>
      </c>
      <c r="D12">
        <v>156808</v>
      </c>
      <c r="E12" t="s">
        <v>1</v>
      </c>
      <c r="F12" t="s">
        <v>3</v>
      </c>
      <c r="G12" s="3" t="s">
        <v>142</v>
      </c>
      <c r="H12" s="3" t="s">
        <v>143</v>
      </c>
      <c r="I12" s="3" t="s">
        <v>144</v>
      </c>
      <c r="J12" s="3" t="s">
        <v>142</v>
      </c>
      <c r="K12" s="3" t="s">
        <v>142</v>
      </c>
      <c r="L12" s="3" t="s">
        <v>145</v>
      </c>
      <c r="M12">
        <f>G12*Komponen!C10 + H12*Komponen!C11 + I12*Komponen!C12 + J12*Komponen!C13 + K12*Komponen!C14 + L12*Komponen!C15</f>
        <v>82.25</v>
      </c>
      <c r="N12" t="str">
        <f t="shared" si="0"/>
        <v>A</v>
      </c>
    </row>
    <row r="13" spans="1:14" x14ac:dyDescent="0.25">
      <c r="A13">
        <v>9</v>
      </c>
      <c r="B13">
        <v>20230110800117</v>
      </c>
      <c r="C13" t="s">
        <v>82</v>
      </c>
      <c r="D13">
        <v>153437</v>
      </c>
      <c r="E13" t="s">
        <v>1</v>
      </c>
      <c r="F13" t="s">
        <v>3</v>
      </c>
      <c r="G13" s="3" t="s">
        <v>142</v>
      </c>
      <c r="H13" s="3" t="s">
        <v>143</v>
      </c>
      <c r="I13" s="3" t="s">
        <v>144</v>
      </c>
      <c r="J13" s="3" t="s">
        <v>142</v>
      </c>
      <c r="K13" s="3" t="s">
        <v>142</v>
      </c>
      <c r="L13" s="3" t="s">
        <v>145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 x14ac:dyDescent="0.25">
      <c r="A14">
        <v>10</v>
      </c>
      <c r="B14">
        <v>20230110800118</v>
      </c>
      <c r="C14" t="s">
        <v>83</v>
      </c>
      <c r="D14">
        <v>154611</v>
      </c>
      <c r="E14" t="s">
        <v>1</v>
      </c>
      <c r="F14" t="s">
        <v>3</v>
      </c>
      <c r="G14" s="3" t="s">
        <v>142</v>
      </c>
      <c r="H14" s="3" t="s">
        <v>143</v>
      </c>
      <c r="I14" s="3" t="s">
        <v>144</v>
      </c>
      <c r="J14" s="3" t="s">
        <v>142</v>
      </c>
      <c r="K14" s="3" t="s">
        <v>142</v>
      </c>
      <c r="L14" s="3" t="s">
        <v>145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>
        <v>20230110800119</v>
      </c>
      <c r="C15" t="s">
        <v>84</v>
      </c>
      <c r="D15">
        <v>152682</v>
      </c>
      <c r="E15" t="s">
        <v>1</v>
      </c>
      <c r="F15" t="s">
        <v>3</v>
      </c>
      <c r="G15" s="3" t="s">
        <v>142</v>
      </c>
      <c r="H15" s="3" t="s">
        <v>143</v>
      </c>
      <c r="I15" s="3" t="s">
        <v>144</v>
      </c>
      <c r="J15" s="3" t="s">
        <v>142</v>
      </c>
      <c r="K15" s="3" t="s">
        <v>142</v>
      </c>
      <c r="L15" s="3" t="s">
        <v>145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25">
      <c r="A16">
        <v>12</v>
      </c>
      <c r="B16">
        <v>20230110800120</v>
      </c>
      <c r="C16" t="s">
        <v>85</v>
      </c>
      <c r="D16">
        <v>152784</v>
      </c>
      <c r="E16" t="s">
        <v>1</v>
      </c>
      <c r="F16" t="s">
        <v>3</v>
      </c>
      <c r="G16" s="3" t="s">
        <v>142</v>
      </c>
      <c r="H16" s="3" t="s">
        <v>143</v>
      </c>
      <c r="I16" s="3" t="s">
        <v>144</v>
      </c>
      <c r="J16" s="3" t="s">
        <v>142</v>
      </c>
      <c r="K16" s="3" t="s">
        <v>142</v>
      </c>
      <c r="L16" s="3" t="s">
        <v>145</v>
      </c>
      <c r="M16">
        <f>G16*Komponen!C10 + H16*Komponen!C11 + I16*Komponen!C12 + J16*Komponen!C13 + K16*Komponen!C14 + L16*Komponen!C15</f>
        <v>82.25</v>
      </c>
      <c r="N16" t="str">
        <f t="shared" si="0"/>
        <v>A</v>
      </c>
    </row>
    <row r="17" spans="1:14" x14ac:dyDescent="0.25">
      <c r="A17">
        <v>13</v>
      </c>
      <c r="B17">
        <v>20230110800121</v>
      </c>
      <c r="C17" t="s">
        <v>86</v>
      </c>
      <c r="D17">
        <v>152572</v>
      </c>
      <c r="E17" t="s">
        <v>1</v>
      </c>
      <c r="F17" t="s">
        <v>3</v>
      </c>
      <c r="G17" s="3" t="s">
        <v>142</v>
      </c>
      <c r="H17" s="3" t="s">
        <v>143</v>
      </c>
      <c r="I17" s="3" t="s">
        <v>144</v>
      </c>
      <c r="J17" s="3" t="s">
        <v>142</v>
      </c>
      <c r="K17" s="3" t="s">
        <v>142</v>
      </c>
      <c r="L17" s="3" t="s">
        <v>145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5">
      <c r="A18">
        <v>14</v>
      </c>
      <c r="B18">
        <v>20230110800122</v>
      </c>
      <c r="C18" t="s">
        <v>87</v>
      </c>
      <c r="D18">
        <v>153098</v>
      </c>
      <c r="E18" t="s">
        <v>1</v>
      </c>
      <c r="F18" t="s">
        <v>3</v>
      </c>
      <c r="G18" s="3" t="s">
        <v>142</v>
      </c>
      <c r="H18" s="3" t="s">
        <v>143</v>
      </c>
      <c r="I18" s="3" t="s">
        <v>144</v>
      </c>
      <c r="J18" s="3" t="s">
        <v>142</v>
      </c>
      <c r="K18" s="3" t="s">
        <v>142</v>
      </c>
      <c r="L18" s="3" t="s">
        <v>145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25">
      <c r="A19">
        <v>15</v>
      </c>
      <c r="B19">
        <v>20230110800123</v>
      </c>
      <c r="C19" t="s">
        <v>88</v>
      </c>
      <c r="D19">
        <v>155184</v>
      </c>
      <c r="E19" t="s">
        <v>1</v>
      </c>
      <c r="F19" t="s">
        <v>3</v>
      </c>
      <c r="G19" s="3" t="s">
        <v>142</v>
      </c>
      <c r="H19" s="3" t="s">
        <v>143</v>
      </c>
      <c r="I19" s="3" t="s">
        <v>144</v>
      </c>
      <c r="J19" s="3" t="s">
        <v>142</v>
      </c>
      <c r="K19" s="3" t="s">
        <v>142</v>
      </c>
      <c r="L19" s="3" t="s">
        <v>145</v>
      </c>
      <c r="M19">
        <f>G19*Komponen!C10 + H19*Komponen!C11 + I19*Komponen!C12 + J19*Komponen!C13 + K19*Komponen!C14 + L19*Komponen!C15</f>
        <v>82.25</v>
      </c>
      <c r="N19" t="str">
        <f t="shared" si="0"/>
        <v>A</v>
      </c>
    </row>
    <row r="20" spans="1:14" x14ac:dyDescent="0.25">
      <c r="A20">
        <v>16</v>
      </c>
      <c r="B20">
        <v>20230110800124</v>
      </c>
      <c r="C20" t="s">
        <v>89</v>
      </c>
      <c r="D20">
        <v>154901</v>
      </c>
      <c r="E20" t="s">
        <v>1</v>
      </c>
      <c r="F20" t="s">
        <v>3</v>
      </c>
      <c r="G20" s="3" t="s">
        <v>142</v>
      </c>
      <c r="H20" s="3" t="s">
        <v>143</v>
      </c>
      <c r="I20" s="3" t="s">
        <v>144</v>
      </c>
      <c r="J20" s="3" t="s">
        <v>142</v>
      </c>
      <c r="K20" s="3" t="s">
        <v>142</v>
      </c>
      <c r="L20" s="3" t="s">
        <v>145</v>
      </c>
      <c r="M20">
        <f>G20*Komponen!C10 + H20*Komponen!C11 + I20*Komponen!C12 + J20*Komponen!C13 + K20*Komponen!C14 + L20*Komponen!C15</f>
        <v>82.25</v>
      </c>
      <c r="N20" t="str">
        <f t="shared" si="0"/>
        <v>A</v>
      </c>
    </row>
    <row r="21" spans="1:14" x14ac:dyDescent="0.25">
      <c r="A21">
        <v>17</v>
      </c>
      <c r="B21">
        <v>20230110800125</v>
      </c>
      <c r="C21" t="s">
        <v>90</v>
      </c>
      <c r="D21">
        <v>155635</v>
      </c>
      <c r="E21" t="s">
        <v>1</v>
      </c>
      <c r="F21" t="s">
        <v>3</v>
      </c>
      <c r="G21" s="3" t="s">
        <v>146</v>
      </c>
      <c r="H21" s="3" t="s">
        <v>146</v>
      </c>
      <c r="I21" s="3" t="s">
        <v>144</v>
      </c>
      <c r="J21" s="3" t="s">
        <v>147</v>
      </c>
      <c r="K21" s="3" t="s">
        <v>146</v>
      </c>
      <c r="L21" s="3" t="s">
        <v>147</v>
      </c>
      <c r="M21">
        <f>G21*Komponen!C10 + H21*Komponen!C11 + I21*Komponen!C12 + J21*Komponen!C13 + K21*Komponen!C14 + L21*Komponen!C15</f>
        <v>35.5</v>
      </c>
      <c r="N21" t="str">
        <f t="shared" si="0"/>
        <v>D</v>
      </c>
    </row>
    <row r="22" spans="1:14" x14ac:dyDescent="0.25">
      <c r="A22">
        <v>18</v>
      </c>
      <c r="B22">
        <v>20230110800126</v>
      </c>
      <c r="C22" t="s">
        <v>91</v>
      </c>
      <c r="D22">
        <v>154664</v>
      </c>
      <c r="E22" t="s">
        <v>1</v>
      </c>
      <c r="F22" t="s">
        <v>3</v>
      </c>
      <c r="G22" s="3" t="s">
        <v>142</v>
      </c>
      <c r="H22" s="3" t="s">
        <v>143</v>
      </c>
      <c r="I22" s="3" t="s">
        <v>144</v>
      </c>
      <c r="J22" s="3" t="s">
        <v>142</v>
      </c>
      <c r="K22" s="3" t="s">
        <v>142</v>
      </c>
      <c r="L22" s="3" t="s">
        <v>145</v>
      </c>
      <c r="M22">
        <f>G22*Komponen!C10 + H22*Komponen!C11 + I22*Komponen!C12 + J22*Komponen!C13 + K22*Komponen!C14 + L22*Komponen!C15</f>
        <v>82.25</v>
      </c>
      <c r="N22" t="str">
        <f t="shared" si="0"/>
        <v>A</v>
      </c>
    </row>
    <row r="23" spans="1:14" x14ac:dyDescent="0.25">
      <c r="A23">
        <v>19</v>
      </c>
      <c r="B23">
        <v>20230110800127</v>
      </c>
      <c r="C23" t="s">
        <v>92</v>
      </c>
      <c r="D23">
        <v>152850</v>
      </c>
      <c r="E23" t="s">
        <v>1</v>
      </c>
      <c r="F23" t="s">
        <v>3</v>
      </c>
      <c r="G23" s="3" t="s">
        <v>142</v>
      </c>
      <c r="H23" s="3" t="s">
        <v>143</v>
      </c>
      <c r="I23" s="3" t="s">
        <v>144</v>
      </c>
      <c r="J23" s="3" t="s">
        <v>142</v>
      </c>
      <c r="K23" s="3" t="s">
        <v>142</v>
      </c>
      <c r="L23" s="3" t="s">
        <v>145</v>
      </c>
      <c r="M23">
        <f>G23*Komponen!C10 + H23*Komponen!C11 + I23*Komponen!C12 + J23*Komponen!C13 + K23*Komponen!C14 + L23*Komponen!C15</f>
        <v>82.25</v>
      </c>
      <c r="N23" t="str">
        <f t="shared" si="0"/>
        <v>A</v>
      </c>
    </row>
    <row r="24" spans="1:14" x14ac:dyDescent="0.25">
      <c r="A24">
        <v>20</v>
      </c>
      <c r="B24">
        <v>20230110800128</v>
      </c>
      <c r="C24" t="s">
        <v>93</v>
      </c>
      <c r="D24">
        <v>154063</v>
      </c>
      <c r="E24" t="s">
        <v>1</v>
      </c>
      <c r="F24" t="s">
        <v>3</v>
      </c>
      <c r="G24" s="3" t="s">
        <v>142</v>
      </c>
      <c r="H24" s="3" t="s">
        <v>143</v>
      </c>
      <c r="I24" s="3" t="s">
        <v>144</v>
      </c>
      <c r="J24" s="3" t="s">
        <v>142</v>
      </c>
      <c r="K24" s="3" t="s">
        <v>142</v>
      </c>
      <c r="L24" s="3" t="s">
        <v>145</v>
      </c>
      <c r="M24">
        <f>G24*Komponen!C10 + H24*Komponen!C11 + I24*Komponen!C12 + J24*Komponen!C13 + K24*Komponen!C14 + L24*Komponen!C15</f>
        <v>82.25</v>
      </c>
      <c r="N24" t="str">
        <f t="shared" si="0"/>
        <v>A</v>
      </c>
    </row>
    <row r="25" spans="1:14" x14ac:dyDescent="0.25">
      <c r="A25">
        <v>21</v>
      </c>
      <c r="B25">
        <v>20230110800129</v>
      </c>
      <c r="C25" t="s">
        <v>94</v>
      </c>
      <c r="D25">
        <v>154454</v>
      </c>
      <c r="E25" t="s">
        <v>1</v>
      </c>
      <c r="F25" t="s">
        <v>3</v>
      </c>
      <c r="G25" s="3" t="s">
        <v>142</v>
      </c>
      <c r="H25" s="3" t="s">
        <v>143</v>
      </c>
      <c r="I25" s="3" t="s">
        <v>144</v>
      </c>
      <c r="J25" s="3" t="s">
        <v>142</v>
      </c>
      <c r="K25" s="3" t="s">
        <v>142</v>
      </c>
      <c r="L25" s="3" t="s">
        <v>145</v>
      </c>
      <c r="M25">
        <f>G25*Komponen!C10 + H25*Komponen!C11 + I25*Komponen!C12 + J25*Komponen!C13 + K25*Komponen!C14 + L25*Komponen!C15</f>
        <v>82.25</v>
      </c>
      <c r="N25" t="str">
        <f t="shared" si="0"/>
        <v>A</v>
      </c>
    </row>
    <row r="26" spans="1:14" x14ac:dyDescent="0.25">
      <c r="A26">
        <v>22</v>
      </c>
      <c r="B26">
        <v>20230110800130</v>
      </c>
      <c r="C26" t="s">
        <v>95</v>
      </c>
      <c r="D26">
        <v>152643</v>
      </c>
      <c r="E26" t="s">
        <v>1</v>
      </c>
      <c r="F26" t="s">
        <v>3</v>
      </c>
      <c r="G26" s="3" t="s">
        <v>142</v>
      </c>
      <c r="H26" s="3" t="s">
        <v>143</v>
      </c>
      <c r="I26" s="3" t="s">
        <v>144</v>
      </c>
      <c r="J26" s="3" t="s">
        <v>142</v>
      </c>
      <c r="K26" s="3" t="s">
        <v>142</v>
      </c>
      <c r="L26" s="3" t="s">
        <v>145</v>
      </c>
      <c r="M26">
        <f>G26*Komponen!C10 + H26*Komponen!C11 + I26*Komponen!C12 + J26*Komponen!C13 + K26*Komponen!C14 + L26*Komponen!C15</f>
        <v>82.25</v>
      </c>
      <c r="N26" t="str">
        <f t="shared" si="0"/>
        <v>A</v>
      </c>
    </row>
    <row r="27" spans="1:14" x14ac:dyDescent="0.25">
      <c r="A27">
        <v>23</v>
      </c>
      <c r="B27">
        <v>20230110800131</v>
      </c>
      <c r="C27" t="s">
        <v>95</v>
      </c>
      <c r="D27">
        <v>154700</v>
      </c>
      <c r="E27" t="s">
        <v>1</v>
      </c>
      <c r="F27" t="s">
        <v>3</v>
      </c>
      <c r="G27" s="3" t="s">
        <v>142</v>
      </c>
      <c r="H27" s="3" t="s">
        <v>143</v>
      </c>
      <c r="I27" s="3" t="s">
        <v>144</v>
      </c>
      <c r="J27" s="3" t="s">
        <v>142</v>
      </c>
      <c r="K27" s="3" t="s">
        <v>142</v>
      </c>
      <c r="L27" s="3" t="s">
        <v>145</v>
      </c>
      <c r="M27">
        <f>G27*Komponen!C10 + H27*Komponen!C11 + I27*Komponen!C12 + J27*Komponen!C13 + K27*Komponen!C14 + L27*Komponen!C15</f>
        <v>82.25</v>
      </c>
      <c r="N27" t="str">
        <f t="shared" si="0"/>
        <v>A</v>
      </c>
    </row>
    <row r="28" spans="1:14" x14ac:dyDescent="0.25">
      <c r="A28">
        <v>24</v>
      </c>
      <c r="B28">
        <v>20230110800132</v>
      </c>
      <c r="C28" t="s">
        <v>96</v>
      </c>
      <c r="D28">
        <v>152604</v>
      </c>
      <c r="E28" t="s">
        <v>1</v>
      </c>
      <c r="F28" t="s">
        <v>3</v>
      </c>
      <c r="G28" s="3" t="s">
        <v>142</v>
      </c>
      <c r="H28" s="3" t="s">
        <v>143</v>
      </c>
      <c r="I28" s="3" t="s">
        <v>144</v>
      </c>
      <c r="J28" s="3" t="s">
        <v>142</v>
      </c>
      <c r="K28" s="3" t="s">
        <v>142</v>
      </c>
      <c r="L28" s="3" t="s">
        <v>145</v>
      </c>
      <c r="M28">
        <f>G28*Komponen!C10 + H28*Komponen!C11 + I28*Komponen!C12 + J28*Komponen!C13 + K28*Komponen!C14 + L28*Komponen!C15</f>
        <v>82.25</v>
      </c>
      <c r="N28" t="str">
        <f t="shared" si="0"/>
        <v>A</v>
      </c>
    </row>
    <row r="29" spans="1:14" x14ac:dyDescent="0.25">
      <c r="A29">
        <v>25</v>
      </c>
      <c r="B29">
        <v>20230110800133</v>
      </c>
      <c r="C29" t="s">
        <v>97</v>
      </c>
      <c r="D29">
        <v>153493</v>
      </c>
      <c r="E29" t="s">
        <v>1</v>
      </c>
      <c r="F29" t="s">
        <v>3</v>
      </c>
      <c r="G29" s="3" t="s">
        <v>142</v>
      </c>
      <c r="H29" s="3" t="s">
        <v>143</v>
      </c>
      <c r="I29" s="3" t="s">
        <v>144</v>
      </c>
      <c r="J29" s="3" t="s">
        <v>142</v>
      </c>
      <c r="K29" s="3" t="s">
        <v>142</v>
      </c>
      <c r="L29" s="3" t="s">
        <v>145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25">
      <c r="A30">
        <v>26</v>
      </c>
      <c r="B30">
        <v>20230110800134</v>
      </c>
      <c r="C30" t="s">
        <v>98</v>
      </c>
      <c r="D30">
        <v>152760</v>
      </c>
      <c r="E30" t="s">
        <v>1</v>
      </c>
      <c r="F30" t="s">
        <v>3</v>
      </c>
      <c r="G30" s="3" t="s">
        <v>148</v>
      </c>
      <c r="H30" s="3" t="s">
        <v>143</v>
      </c>
      <c r="I30" s="3" t="s">
        <v>144</v>
      </c>
      <c r="J30" s="3" t="s">
        <v>148</v>
      </c>
      <c r="K30" s="3" t="s">
        <v>148</v>
      </c>
      <c r="L30" s="3" t="s">
        <v>149</v>
      </c>
      <c r="M30">
        <f>G30*Komponen!C10 + H30*Komponen!C11 + I30*Komponen!C12 + J30*Komponen!C13 + K30*Komponen!C14 + L30*Komponen!C15</f>
        <v>67.25</v>
      </c>
      <c r="N30" t="str">
        <f t="shared" si="0"/>
        <v>B</v>
      </c>
    </row>
    <row r="31" spans="1:14" x14ac:dyDescent="0.25">
      <c r="A31">
        <v>27</v>
      </c>
      <c r="B31">
        <v>20230110800135</v>
      </c>
      <c r="C31" t="s">
        <v>99</v>
      </c>
      <c r="D31">
        <v>155602</v>
      </c>
      <c r="E31" t="s">
        <v>1</v>
      </c>
      <c r="F31" t="s">
        <v>3</v>
      </c>
      <c r="G31" s="3" t="s">
        <v>148</v>
      </c>
      <c r="H31" s="3" t="s">
        <v>143</v>
      </c>
      <c r="I31" s="3" t="s">
        <v>144</v>
      </c>
      <c r="J31" s="3" t="s">
        <v>148</v>
      </c>
      <c r="K31" s="3" t="s">
        <v>148</v>
      </c>
      <c r="L31" s="3" t="s">
        <v>149</v>
      </c>
      <c r="M31">
        <f>G31*Komponen!C10 + H31*Komponen!C11 + I31*Komponen!C12 + J31*Komponen!C13 + K31*Komponen!C14 + L31*Komponen!C15</f>
        <v>67.25</v>
      </c>
      <c r="N31" t="str">
        <f t="shared" si="0"/>
        <v>B</v>
      </c>
    </row>
    <row r="32" spans="1:14" x14ac:dyDescent="0.25">
      <c r="A32">
        <v>28</v>
      </c>
      <c r="B32">
        <v>20230110800136</v>
      </c>
      <c r="C32" t="s">
        <v>100</v>
      </c>
      <c r="D32">
        <v>152634</v>
      </c>
      <c r="E32" t="s">
        <v>1</v>
      </c>
      <c r="F32" t="s">
        <v>3</v>
      </c>
      <c r="G32" s="3" t="s">
        <v>142</v>
      </c>
      <c r="H32" s="3" t="s">
        <v>143</v>
      </c>
      <c r="I32" s="3" t="s">
        <v>144</v>
      </c>
      <c r="J32" s="3" t="s">
        <v>142</v>
      </c>
      <c r="K32" s="3" t="s">
        <v>142</v>
      </c>
      <c r="L32" s="3" t="s">
        <v>145</v>
      </c>
      <c r="M32">
        <f>G32*Komponen!C10 + H32*Komponen!C11 + I32*Komponen!C12 + J32*Komponen!C13 + K32*Komponen!C14 + L32*Komponen!C15</f>
        <v>82.25</v>
      </c>
      <c r="N32" t="str">
        <f t="shared" si="0"/>
        <v>A</v>
      </c>
    </row>
    <row r="33" spans="1:14" x14ac:dyDescent="0.25">
      <c r="A33">
        <v>29</v>
      </c>
      <c r="B33">
        <v>20230110800137</v>
      </c>
      <c r="C33" t="s">
        <v>101</v>
      </c>
      <c r="D33">
        <v>153054</v>
      </c>
      <c r="E33" t="s">
        <v>1</v>
      </c>
      <c r="F33" t="s">
        <v>3</v>
      </c>
      <c r="G33" s="3" t="s">
        <v>142</v>
      </c>
      <c r="H33" s="3" t="s">
        <v>143</v>
      </c>
      <c r="I33" s="3" t="s">
        <v>144</v>
      </c>
      <c r="J33" s="3" t="s">
        <v>142</v>
      </c>
      <c r="K33" s="3" t="s">
        <v>142</v>
      </c>
      <c r="L33" s="3" t="s">
        <v>145</v>
      </c>
      <c r="M33">
        <f>G33*Komponen!C10 + H33*Komponen!C11 + I33*Komponen!C12 + J33*Komponen!C13 + K33*Komponen!C14 + L33*Komponen!C15</f>
        <v>82.25</v>
      </c>
      <c r="N33" t="str">
        <f t="shared" si="0"/>
        <v>A</v>
      </c>
    </row>
    <row r="34" spans="1:14" x14ac:dyDescent="0.25">
      <c r="A34">
        <v>30</v>
      </c>
      <c r="B34">
        <v>20230110800138</v>
      </c>
      <c r="C34" t="s">
        <v>102</v>
      </c>
      <c r="D34">
        <v>155901</v>
      </c>
      <c r="E34" t="s">
        <v>1</v>
      </c>
      <c r="F34" t="s">
        <v>3</v>
      </c>
      <c r="G34" s="3" t="s">
        <v>142</v>
      </c>
      <c r="H34" s="3" t="s">
        <v>143</v>
      </c>
      <c r="I34" s="3" t="s">
        <v>144</v>
      </c>
      <c r="J34" s="3" t="s">
        <v>150</v>
      </c>
      <c r="K34" s="3" t="s">
        <v>142</v>
      </c>
      <c r="L34" s="3" t="s">
        <v>145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25">
      <c r="A35">
        <v>31</v>
      </c>
      <c r="B35">
        <v>20230110800139</v>
      </c>
      <c r="C35" t="s">
        <v>103</v>
      </c>
      <c r="D35">
        <v>154191</v>
      </c>
      <c r="E35" t="s">
        <v>1</v>
      </c>
      <c r="F35" t="s">
        <v>3</v>
      </c>
      <c r="G35" s="3" t="s">
        <v>142</v>
      </c>
      <c r="H35" s="3" t="s">
        <v>143</v>
      </c>
      <c r="I35" s="3" t="s">
        <v>144</v>
      </c>
      <c r="J35" s="3" t="s">
        <v>142</v>
      </c>
      <c r="K35" s="3" t="s">
        <v>142</v>
      </c>
      <c r="L35" s="3" t="s">
        <v>145</v>
      </c>
      <c r="M35">
        <f>G35*Komponen!C10 + H35*Komponen!C11 + I35*Komponen!C12 + J35*Komponen!C13 + K35*Komponen!C14 + L35*Komponen!C15</f>
        <v>82.25</v>
      </c>
      <c r="N35" t="str">
        <f t="shared" si="0"/>
        <v>A</v>
      </c>
    </row>
    <row r="36" spans="1:14" x14ac:dyDescent="0.25">
      <c r="A36">
        <v>32</v>
      </c>
      <c r="B36">
        <v>20230110800140</v>
      </c>
      <c r="C36" t="s">
        <v>104</v>
      </c>
      <c r="D36">
        <v>157127</v>
      </c>
      <c r="E36" t="s">
        <v>1</v>
      </c>
      <c r="F36" t="s">
        <v>3</v>
      </c>
      <c r="G36" s="3" t="s">
        <v>148</v>
      </c>
      <c r="H36" s="3" t="s">
        <v>143</v>
      </c>
      <c r="I36" s="3" t="s">
        <v>144</v>
      </c>
      <c r="J36" s="3" t="s">
        <v>148</v>
      </c>
      <c r="K36" s="3" t="s">
        <v>148</v>
      </c>
      <c r="L36" s="3" t="s">
        <v>149</v>
      </c>
      <c r="M36">
        <f>G36*Komponen!C10 + H36*Komponen!C11 + I36*Komponen!C12 + J36*Komponen!C13 + K36*Komponen!C14 + L36*Komponen!C15</f>
        <v>67.25</v>
      </c>
      <c r="N36" t="str">
        <f t="shared" si="0"/>
        <v>B</v>
      </c>
    </row>
    <row r="37" spans="1:14" x14ac:dyDescent="0.25">
      <c r="A37">
        <v>33</v>
      </c>
      <c r="B37">
        <v>20230110800141</v>
      </c>
      <c r="C37" t="s">
        <v>105</v>
      </c>
      <c r="D37">
        <v>152979</v>
      </c>
      <c r="E37" t="s">
        <v>1</v>
      </c>
      <c r="F37" t="s">
        <v>3</v>
      </c>
      <c r="G37" s="3" t="s">
        <v>142</v>
      </c>
      <c r="H37" s="3" t="s">
        <v>143</v>
      </c>
      <c r="I37" s="3" t="s">
        <v>144</v>
      </c>
      <c r="J37" s="3" t="s">
        <v>142</v>
      </c>
      <c r="K37" s="3" t="s">
        <v>142</v>
      </c>
      <c r="L37" s="3" t="s">
        <v>145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  <row r="38" spans="1:14" x14ac:dyDescent="0.25">
      <c r="A38">
        <v>34</v>
      </c>
      <c r="B38">
        <v>20230110800142</v>
      </c>
      <c r="C38" t="s">
        <v>106</v>
      </c>
      <c r="D38">
        <v>155993</v>
      </c>
      <c r="E38" t="s">
        <v>1</v>
      </c>
      <c r="F38" t="s">
        <v>3</v>
      </c>
      <c r="G38" s="3" t="s">
        <v>142</v>
      </c>
      <c r="H38" s="3" t="s">
        <v>143</v>
      </c>
      <c r="I38" s="3" t="s">
        <v>144</v>
      </c>
      <c r="J38" s="3" t="s">
        <v>142</v>
      </c>
      <c r="K38" s="3" t="s">
        <v>142</v>
      </c>
      <c r="L38" s="3" t="s">
        <v>145</v>
      </c>
      <c r="M38">
        <f>G38*Komponen!C10 + H38*Komponen!C11 + I38*Komponen!C12 + J38*Komponen!C13 + K38*Komponen!C14 + L38*Komponen!C15</f>
        <v>82.25</v>
      </c>
      <c r="N38" t="str">
        <f t="shared" si="0"/>
        <v>A</v>
      </c>
    </row>
    <row r="39" spans="1:14" x14ac:dyDescent="0.25">
      <c r="A39">
        <v>35</v>
      </c>
      <c r="B39">
        <v>20230110800143</v>
      </c>
      <c r="C39" t="s">
        <v>107</v>
      </c>
      <c r="D39">
        <v>152693</v>
      </c>
      <c r="E39" t="s">
        <v>1</v>
      </c>
      <c r="F39" t="s">
        <v>3</v>
      </c>
      <c r="G39" s="3" t="s">
        <v>142</v>
      </c>
      <c r="H39" s="3" t="s">
        <v>143</v>
      </c>
      <c r="I39" s="3" t="s">
        <v>144</v>
      </c>
      <c r="J39" s="3" t="s">
        <v>142</v>
      </c>
      <c r="K39" s="3" t="s">
        <v>142</v>
      </c>
      <c r="L39" s="3" t="s">
        <v>145</v>
      </c>
      <c r="M39">
        <f>G39*Komponen!C10 + H39*Komponen!C11 + I39*Komponen!C12 + J39*Komponen!C13 + K39*Komponen!C14 + L39*Komponen!C15</f>
        <v>82.25</v>
      </c>
      <c r="N39" t="str">
        <f t="shared" si="0"/>
        <v>A</v>
      </c>
    </row>
    <row r="40" spans="1:14" x14ac:dyDescent="0.25">
      <c r="A40">
        <v>36</v>
      </c>
      <c r="B40">
        <v>20230110800144</v>
      </c>
      <c r="C40" t="s">
        <v>108</v>
      </c>
      <c r="D40">
        <v>153013</v>
      </c>
      <c r="E40" t="s">
        <v>1</v>
      </c>
      <c r="F40" t="s">
        <v>3</v>
      </c>
      <c r="G40" s="3" t="s">
        <v>142</v>
      </c>
      <c r="H40" s="3" t="s">
        <v>143</v>
      </c>
      <c r="I40" s="3" t="s">
        <v>144</v>
      </c>
      <c r="J40" s="3" t="s">
        <v>142</v>
      </c>
      <c r="K40" s="3" t="s">
        <v>142</v>
      </c>
      <c r="L40" s="3" t="s">
        <v>145</v>
      </c>
      <c r="M40">
        <f>G40*Komponen!C10 + H40*Komponen!C11 + I40*Komponen!C12 + J40*Komponen!C13 + K40*Komponen!C14 + L40*Komponen!C15</f>
        <v>82.25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Reviewer</cp:lastModifiedBy>
  <dcterms:created xsi:type="dcterms:W3CDTF">2025-01-20T06:42:14Z</dcterms:created>
  <dcterms:modified xsi:type="dcterms:W3CDTF">2025-01-20T18:49:52Z</dcterms:modified>
  <cp:category>nilai</cp:category>
</cp:coreProperties>
</file>