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N40" i="4"/>
  <c r="M40" i="4"/>
  <c r="N39" i="4"/>
  <c r="M39" i="4"/>
  <c r="N38" i="4"/>
  <c r="M38" i="4"/>
  <c r="N37" i="4"/>
  <c r="M37" i="4"/>
  <c r="N36" i="4"/>
  <c r="M36" i="4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<sst xmlns="http://schemas.openxmlformats.org/spreadsheetml/2006/main" count="249" uniqueCount="153">
  <si>
    <t>KODE MK</t>
  </si>
  <si>
    <t>A1H1A03S</t>
  </si>
  <si>
    <t>NAMA MK</t>
  </si>
  <si>
    <t>BAHASA INDONESIA</t>
  </si>
  <si>
    <t>NAMA KELAS</t>
  </si>
  <si>
    <t>G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</si>
  <si>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</si>
  <si>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</si>
  <si>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</si>
  <si>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</si>
  <si>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</si>
  <si>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</si>
  <si>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</si>
  <si>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</si>
  <si>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</si>
  <si>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</si>
  <si>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</si>
  <si>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</si>
  <si>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</si>
  <si>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</si>
  <si>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</si>
  <si>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</si>
  <si>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</si>
  <si>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</si>
  <si>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</si>
  <si>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</si>
  <si>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</si>
  <si>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</si>
  <si>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</si>
  <si>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</si>
  <si>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</si>
  <si>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</si>
  <si>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</si>
  <si>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</si>
  <si>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</si>
  <si>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</si>
  <si>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</si>
  <si>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</si>
  <si>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</si>
  <si>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</si>
  <si>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</si>
  <si>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</si>
  <si>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</si>
  <si>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</si>
  <si>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</si>
  <si>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</si>
  <si>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</si>
  <si>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</si>
  <si>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</si>
  <si>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</si>
  <si>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</si>
  <si>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</si>
  <si>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</si>
  <si>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</si>
  <si>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</si>
  <si>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</si>
  <si>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</si>
  <si>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</si>
  <si>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</si>
  <si>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</si>
  <si>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</si>
  <si>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</si>
  <si>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</si>
  <si>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</si>
  <si>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</si>
  <si>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INDONESIA (A1H1A03S)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</si>
  <si>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</si>
  <si>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</si>
  <si>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</si>
  <si>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</si>
  <si>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</si>
  <si>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</si>
  <si>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</si>
  <si>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</si>
  <si>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</si>
  <si>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SILFI AMELIA PUTRI</t>
  </si>
  <si>
    <t>SILFIA ANISKA SARI</t>
  </si>
  <si>
    <t>SILVA EMYLIA</t>
  </si>
  <si>
    <t>SITI MAULIDA MELIA</t>
  </si>
  <si>
    <t>SKILA SLIMATU ANISA</t>
  </si>
  <si>
    <t>SOPIA JANUARTI</t>
  </si>
  <si>
    <t>SRI ARUM ANJAN LESTARI</t>
  </si>
  <si>
    <t>SRI HARDIANTI</t>
  </si>
  <si>
    <t>SRI MARYANI</t>
  </si>
  <si>
    <t>SRI WAHYUNINGSIH</t>
  </si>
  <si>
    <t>SRIKA WULANDARI</t>
  </si>
  <si>
    <t>ST. FATIHAH</t>
  </si>
  <si>
    <t>SUCI MULYATI</t>
  </si>
  <si>
    <t>SUPRIADIN</t>
  </si>
  <si>
    <t>SUPRIANTO</t>
  </si>
  <si>
    <t>SUSI SUSANTI</t>
  </si>
  <si>
    <t>TANIA NATALIA</t>
  </si>
  <si>
    <t>TESYA ZETI MAHARANI</t>
  </si>
  <si>
    <t>TIA SASMITA</t>
  </si>
  <si>
    <t>TRI WULANDARI</t>
  </si>
  <si>
    <t>UKHTI MARDIATI</t>
  </si>
  <si>
    <t>USWATUN</t>
  </si>
  <si>
    <t>USWATUN HASANAH</t>
  </si>
  <si>
    <t>VENY FERIANI</t>
  </si>
  <si>
    <t>WAHYU</t>
  </si>
  <si>
    <t>WIDIA AGUSTIN</t>
  </si>
  <si>
    <t>WIWIK DIA ANGRAENI</t>
  </si>
  <si>
    <t>YENNY DESTI ANTY ZURAN</t>
  </si>
  <si>
    <t>YULI</t>
  </si>
  <si>
    <t>YULI WIDYAWATI</t>
  </si>
  <si>
    <t>YULIANA KUSMULIYANTI</t>
  </si>
  <si>
    <t>YULIANI</t>
  </si>
  <si>
    <t>YUYUN SUKMAWATI</t>
  </si>
  <si>
    <t>ZAHRATUL AINI</t>
  </si>
  <si>
    <t>ABIM IRAWAN</t>
  </si>
  <si>
    <t>ABITUL IHKSAN</t>
  </si>
  <si>
    <t>ADELA SALSABILA</t>
  </si>
  <si>
    <t>AGUNG SAPUTRA</t>
  </si>
  <si>
    <t>Sejarah  bahasa Indonesia</t>
  </si>
  <si>
    <t>Perkembangan Bahasa Indonesia</t>
  </si>
  <si>
    <t>Fungsi dan Kedudukan bahasa Indonesia</t>
  </si>
  <si>
    <t>Struktur Kalimat</t>
  </si>
  <si>
    <t>Gaya Kalimat</t>
  </si>
  <si>
    <t xml:space="preserve">Penggunaan Paragraf yang Baik dalam Tulisan </t>
  </si>
  <si>
    <t>Menulis Karangan yang Baik dan Benar</t>
  </si>
  <si>
    <t xml:space="preserve">Ujian tengah semester </t>
  </si>
  <si>
    <t>Ejaan dalam Bahasa Indonesia</t>
  </si>
  <si>
    <t>Penggunaan Diksi dalam bahasa Indonesia</t>
  </si>
  <si>
    <t>Konsep Dasar Pembuatan Makalah</t>
  </si>
  <si>
    <t>Membuat Makalah</t>
  </si>
  <si>
    <t>Hubungan Keterampilan Menyimak dan Berbicara</t>
  </si>
  <si>
    <t>Hubungan Keterampilan Membaca dan Menulis</t>
  </si>
  <si>
    <t>Ujian Akhir Semester</t>
  </si>
  <si>
    <t>History of the Indonesian language</t>
  </si>
  <si>
    <t>Indonesian Language Development</t>
  </si>
  <si>
    <t>Function and Position of Indonesian</t>
  </si>
  <si>
    <t>Sentence Structure</t>
  </si>
  <si>
    <t>Sentence Style</t>
  </si>
  <si>
    <t xml:space="preserve">Good Paragraph Usage in Writing </t>
  </si>
  <si>
    <t>Writing Good and Correct Essays</t>
  </si>
  <si>
    <t xml:space="preserve">Midterm Exam </t>
  </si>
  <si>
    <t>Spelling in Indonesian</t>
  </si>
  <si>
    <t>Use of Diction in Indonesian</t>
  </si>
  <si>
    <t>Basic Concepts of Paper Making</t>
  </si>
  <si>
    <t>Making Papers</t>
  </si>
  <si>
    <t>Relationship between Listening and Speaking Skills</t>
  </si>
  <si>
    <t>Relationship between Reading and Writing Skills</t>
  </si>
  <si>
    <t>End of Semester Exam</t>
  </si>
  <si>
    <t>kehadiran dan keaktifan mahasiswa</t>
  </si>
  <si>
    <t>Menyunting kalimat</t>
  </si>
  <si>
    <t>membuat makalah dan presentasi</t>
  </si>
  <si>
    <t>penyuntingan</t>
  </si>
  <si>
    <t>menulis karangan</t>
  </si>
  <si>
    <t>attendance and student engagement</t>
  </si>
  <si>
    <t>Sentence editing</t>
  </si>
  <si>
    <t>making papers and presentations</t>
  </si>
  <si>
    <t>editing</t>
  </si>
  <si>
    <t>essay writing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</si>
</sst>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128</v>
      </c>
      <c r="D10">
        <v>1234583138</v>
      </c>
    </row>
    <row r="11" spans="1:4" x14ac:dyDescent="0.25">
      <c r="A11">
        <v>2</v>
      </c>
      <c r="B11" s="3" t="s">
        <v>114</v>
      </c>
      <c r="C11" s="3" t="s">
        <v>129</v>
      </c>
      <c r="D11">
        <v>1234583138</v>
      </c>
    </row>
    <row r="12" spans="1:4" x14ac:dyDescent="0.25">
      <c r="A12">
        <v>3</v>
      </c>
      <c r="B12" s="3" t="s">
        <v>115</v>
      </c>
      <c r="C12" s="3" t="s">
        <v>130</v>
      </c>
      <c r="D12">
        <v>1234583138</v>
      </c>
    </row>
    <row r="13" spans="1:4" x14ac:dyDescent="0.25">
      <c r="A13">
        <v>4</v>
      </c>
      <c r="B13" s="3" t="s">
        <v>116</v>
      </c>
      <c r="C13" s="3" t="s">
        <v>131</v>
      </c>
      <c r="D13">
        <v>1234583138</v>
      </c>
    </row>
    <row r="14" spans="1:4" x14ac:dyDescent="0.25">
      <c r="A14">
        <v>5</v>
      </c>
      <c r="B14" s="3" t="s">
        <v>117</v>
      </c>
      <c r="C14" s="3" t="s">
        <v>132</v>
      </c>
      <c r="D14">
        <v>1234583138</v>
      </c>
    </row>
    <row r="15" spans="1:4" x14ac:dyDescent="0.25">
      <c r="A15">
        <v>6</v>
      </c>
      <c r="B15" s="3" t="s">
        <v>118</v>
      </c>
      <c r="C15" s="3" t="s">
        <v>133</v>
      </c>
      <c r="D15">
        <v>1234583138</v>
      </c>
    </row>
    <row r="16" spans="1:4" x14ac:dyDescent="0.25">
      <c r="A16">
        <v>7</v>
      </c>
      <c r="B16" s="3" t="s">
        <v>119</v>
      </c>
      <c r="C16" s="3" t="s">
        <v>134</v>
      </c>
      <c r="D16">
        <v>1234583138</v>
      </c>
    </row>
    <row r="17" spans="1:4" x14ac:dyDescent="0.25">
      <c r="A17">
        <v>8</v>
      </c>
      <c r="B17" s="3" t="s">
        <v>120</v>
      </c>
      <c r="C17" s="3" t="s">
        <v>135</v>
      </c>
      <c r="D17">
        <v>1234583138</v>
      </c>
    </row>
    <row r="18" spans="1:4" x14ac:dyDescent="0.25">
      <c r="A18">
        <v>9</v>
      </c>
      <c r="B18" s="3" t="s">
        <v>121</v>
      </c>
      <c r="C18" s="3" t="s">
        <v>136</v>
      </c>
      <c r="D18">
        <v>1234583138</v>
      </c>
    </row>
    <row r="19" spans="1:4" x14ac:dyDescent="0.25">
      <c r="A19">
        <v>10</v>
      </c>
      <c r="B19" s="3" t="s">
        <v>121</v>
      </c>
      <c r="C19" s="3" t="s">
        <v>136</v>
      </c>
      <c r="D19">
        <v>1234583138</v>
      </c>
    </row>
    <row r="20" spans="1:4" x14ac:dyDescent="0.25">
      <c r="A20">
        <v>11</v>
      </c>
      <c r="B20" s="3" t="s">
        <v>122</v>
      </c>
      <c r="C20" s="3" t="s">
        <v>137</v>
      </c>
      <c r="D20">
        <v>1234583138</v>
      </c>
    </row>
    <row r="21" spans="1:4" x14ac:dyDescent="0.25">
      <c r="A21">
        <v>12</v>
      </c>
      <c r="B21" s="3" t="s">
        <v>123</v>
      </c>
      <c r="C21" s="3" t="s">
        <v>138</v>
      </c>
      <c r="D21">
        <v>1234583138</v>
      </c>
    </row>
    <row r="22" spans="1:4" x14ac:dyDescent="0.25">
      <c r="A22">
        <v>13</v>
      </c>
      <c r="B22" s="3" t="s">
        <v>124</v>
      </c>
      <c r="C22" s="3" t="s">
        <v>139</v>
      </c>
      <c r="D22">
        <v>1234583138</v>
      </c>
    </row>
    <row r="23" spans="1:4" x14ac:dyDescent="0.25">
      <c r="A23">
        <v>14</v>
      </c>
      <c r="B23" s="3" t="s">
        <v>125</v>
      </c>
      <c r="C23" s="3" t="s">
        <v>140</v>
      </c>
      <c r="D23">
        <v>1234583138</v>
      </c>
    </row>
    <row r="24" spans="1:4" x14ac:dyDescent="0.25">
      <c r="A24">
        <v>15</v>
      </c>
      <c r="B24" s="3" t="s">
        <v>126</v>
      </c>
      <c r="C24" s="3" t="s">
        <v>141</v>
      </c>
      <c r="D24">
        <v>1234583138</v>
      </c>
    </row>
    <row r="25" spans="1:4" x14ac:dyDescent="0.25">
      <c r="A25">
        <v>16</v>
      </c>
      <c r="B25" s="3" t="s">
        <v>127</v>
      </c>
      <c r="C25" s="3" t="s">
        <v>142</v>
      </c>
      <c r="D25">
        <v>1234583138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143</v>
      </c>
      <c r="E10" s="3" t="s">
        <v>148</v>
      </c>
      <c r="F10">
        <v>1234583138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1234583138</v>
      </c>
    </row>
    <row r="12" spans="1:6" x14ac:dyDescent="0.25">
      <c r="A12">
        <v>3</v>
      </c>
      <c r="B12" t="s">
        <v>61</v>
      </c>
      <c r="C12" s="9">
        <v>0.15</v>
      </c>
      <c r="D12" s="3" t="s">
        <v>144</v>
      </c>
      <c r="E12" s="3" t="s">
        <v>149</v>
      </c>
      <c r="F12">
        <v>1234583138</v>
      </c>
    </row>
    <row r="13" spans="1:6" x14ac:dyDescent="0.25">
      <c r="A13">
        <v>4</v>
      </c>
      <c r="B13" t="s">
        <v>62</v>
      </c>
      <c r="C13" s="9">
        <v>0.2</v>
      </c>
      <c r="D13" s="3" t="s">
        <v>145</v>
      </c>
      <c r="E13" s="3" t="s">
        <v>150</v>
      </c>
      <c r="F13">
        <v>1234583138</v>
      </c>
    </row>
    <row r="14" spans="1:6" x14ac:dyDescent="0.25">
      <c r="A14">
        <v>5</v>
      </c>
      <c r="B14" t="s">
        <v>63</v>
      </c>
      <c r="C14" s="9">
        <v>0.2</v>
      </c>
      <c r="D14" s="3" t="s">
        <v>146</v>
      </c>
      <c r="E14" s="3" t="s">
        <v>151</v>
      </c>
      <c r="F14">
        <v>1234583138</v>
      </c>
    </row>
    <row r="15" spans="1:6" x14ac:dyDescent="0.25">
      <c r="A15">
        <v>6</v>
      </c>
      <c r="B15" t="s">
        <v>64</v>
      </c>
      <c r="C15" s="9">
        <v>0.25</v>
      </c>
      <c r="D15" s="3" t="s">
        <v>147</v>
      </c>
      <c r="E15" s="3" t="s">
        <v>152</v>
      </c>
      <c r="F15">
        <v>1234583138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J19" sqref="J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20240110810217</v>
      </c>
      <c r="C5" t="s">
        <v>75</v>
      </c>
      <c r="D5">
        <v>158237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70</v>
      </c>
      <c r="L5" s="3">
        <v>70</v>
      </c>
      <c r="M5">
        <f>G5*Komponen!C10 + H5*Komponen!C11 + I5*Komponen!C12 + J5*Komponen!C13 + K5*Komponen!C14 + L5*Komponen!C15</f>
        <v>72.75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20240110810218</v>
      </c>
      <c r="C6" t="s">
        <v>76</v>
      </c>
      <c r="D6">
        <v>158238</v>
      </c>
      <c r="E6" t="s">
        <v>1</v>
      </c>
      <c r="F6" t="s">
        <v>3</v>
      </c>
      <c r="G6" s="3">
        <v>75</v>
      </c>
      <c r="H6" s="3"/>
      <c r="I6" s="3">
        <v>80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77.75</v>
      </c>
      <c r="N6" t="str">
        <f t="shared" si="0"/>
        <v>A-</v>
      </c>
    </row>
    <row r="7" spans="1:14" x14ac:dyDescent="0.25">
      <c r="A7">
        <v>3</v>
      </c>
      <c r="B7">
        <v>20240110810219</v>
      </c>
      <c r="C7" t="s">
        <v>77</v>
      </c>
      <c r="D7">
        <v>158239</v>
      </c>
      <c r="E7" t="s">
        <v>1</v>
      </c>
      <c r="F7" t="s">
        <v>3</v>
      </c>
      <c r="G7" s="3">
        <v>80</v>
      </c>
      <c r="H7" s="3"/>
      <c r="I7" s="3">
        <v>85</v>
      </c>
      <c r="J7" s="3">
        <v>85</v>
      </c>
      <c r="K7" s="3">
        <v>85</v>
      </c>
      <c r="L7" s="3">
        <v>80</v>
      </c>
      <c r="M7">
        <f>G7*Komponen!C10 + H7*Komponen!C11 + I7*Komponen!C12 + J7*Komponen!C13 + K7*Komponen!C14 + L7*Komponen!C15</f>
        <v>82.75</v>
      </c>
      <c r="N7" t="str">
        <f t="shared" si="0"/>
        <v>A</v>
      </c>
    </row>
    <row r="8" spans="1:14" x14ac:dyDescent="0.25">
      <c r="A8">
        <v>4</v>
      </c>
      <c r="B8">
        <v>20240110810220</v>
      </c>
      <c r="C8" t="s">
        <v>78</v>
      </c>
      <c r="D8">
        <v>158240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>
        <v>20240110810221</v>
      </c>
      <c r="C9" t="s">
        <v>79</v>
      </c>
      <c r="D9">
        <v>158241</v>
      </c>
      <c r="E9" t="s">
        <v>1</v>
      </c>
      <c r="F9" t="s">
        <v>3</v>
      </c>
      <c r="G9" s="3">
        <v>85</v>
      </c>
      <c r="H9" s="3"/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>
        <v>20240110810222</v>
      </c>
      <c r="C10" t="s">
        <v>80</v>
      </c>
      <c r="D10">
        <v>158242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25">
      <c r="A11">
        <v>7</v>
      </c>
      <c r="B11">
        <v>20240110810223</v>
      </c>
      <c r="C11" t="s">
        <v>81</v>
      </c>
      <c r="D11">
        <v>158243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85</v>
      </c>
      <c r="K11" s="3">
        <v>85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>
        <v>20240110810224</v>
      </c>
      <c r="C12" t="s">
        <v>82</v>
      </c>
      <c r="D12">
        <v>158244</v>
      </c>
      <c r="E12" t="s">
        <v>1</v>
      </c>
      <c r="F12" t="s">
        <v>3</v>
      </c>
      <c r="G12" s="3">
        <v>85</v>
      </c>
      <c r="H12" s="3"/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20240110810225</v>
      </c>
      <c r="C13" t="s">
        <v>83</v>
      </c>
      <c r="D13">
        <v>158245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>
        <v>20240110810226</v>
      </c>
      <c r="C14" t="s">
        <v>84</v>
      </c>
      <c r="D14">
        <v>158246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20240110810227</v>
      </c>
      <c r="C15" t="s">
        <v>85</v>
      </c>
      <c r="D15">
        <v>158309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76.75</v>
      </c>
      <c r="N15" t="str">
        <f t="shared" si="0"/>
        <v>A-</v>
      </c>
    </row>
    <row r="16" spans="1:14" x14ac:dyDescent="0.25">
      <c r="A16">
        <v>12</v>
      </c>
      <c r="B16">
        <v>20240110810228</v>
      </c>
      <c r="C16" t="s">
        <v>86</v>
      </c>
      <c r="D16">
        <v>158247</v>
      </c>
      <c r="E16" t="s">
        <v>1</v>
      </c>
      <c r="F16" t="s">
        <v>3</v>
      </c>
      <c r="G16" s="3">
        <v>80</v>
      </c>
      <c r="H16" s="3"/>
      <c r="I16" s="3">
        <v>85</v>
      </c>
      <c r="J16" s="3">
        <v>85</v>
      </c>
      <c r="K16" s="3">
        <v>85</v>
      </c>
      <c r="L16" s="3">
        <v>80</v>
      </c>
      <c r="M16">
        <f>G16*Komponen!C10 + H16*Komponen!C11 + I16*Komponen!C12 + J16*Komponen!C13 + K16*Komponen!C14 + L16*Komponen!C15</f>
        <v>82.75</v>
      </c>
      <c r="N16" t="str">
        <f t="shared" si="0"/>
        <v>A</v>
      </c>
    </row>
    <row r="17" spans="1:14" x14ac:dyDescent="0.25">
      <c r="A17">
        <v>13</v>
      </c>
      <c r="B17">
        <v>20240110810229</v>
      </c>
      <c r="C17" t="s">
        <v>87</v>
      </c>
      <c r="D17">
        <v>158248</v>
      </c>
      <c r="E17" t="s">
        <v>1</v>
      </c>
      <c r="F17" t="s">
        <v>3</v>
      </c>
      <c r="G17" s="3">
        <v>80</v>
      </c>
      <c r="H17" s="3"/>
      <c r="I17" s="3">
        <v>85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80.75</v>
      </c>
      <c r="N17" t="str">
        <f t="shared" si="0"/>
        <v>A</v>
      </c>
    </row>
    <row r="18" spans="1:14" x14ac:dyDescent="0.25">
      <c r="A18">
        <v>14</v>
      </c>
      <c r="B18">
        <v>20240110810230</v>
      </c>
      <c r="C18" t="s">
        <v>88</v>
      </c>
      <c r="D18">
        <v>158249</v>
      </c>
      <c r="E18" t="s">
        <v>1</v>
      </c>
      <c r="F18" t="s">
        <v>3</v>
      </c>
      <c r="G18" s="3">
        <v>70</v>
      </c>
      <c r="H18" s="3"/>
      <c r="I18" s="3">
        <v>65</v>
      </c>
      <c r="J18" s="3">
        <v>65</v>
      </c>
      <c r="K18" s="3">
        <v>70</v>
      </c>
      <c r="L18" s="3">
        <v>50</v>
      </c>
      <c r="M18">
        <f>G18*Komponen!C10 + H18*Komponen!C11 + I18*Komponen!C12 + J18*Komponen!C13 + K18*Komponen!C14 + L18*Komponen!C15</f>
        <v>63.25</v>
      </c>
      <c r="N18" t="str">
        <f t="shared" si="0"/>
        <v>B-</v>
      </c>
    </row>
    <row r="19" spans="1:14" x14ac:dyDescent="0.25">
      <c r="A19">
        <v>15</v>
      </c>
      <c r="B19">
        <v>20240110810231</v>
      </c>
      <c r="C19" t="s">
        <v>89</v>
      </c>
      <c r="D19">
        <v>158250</v>
      </c>
      <c r="E19" t="s">
        <v>1</v>
      </c>
      <c r="F19" t="s">
        <v>3</v>
      </c>
      <c r="G19" s="3">
        <v>60</v>
      </c>
      <c r="H19" s="3"/>
      <c r="I19" s="3">
        <v>65</v>
      </c>
      <c r="J19" s="3">
        <v>60</v>
      </c>
      <c r="K19" s="3">
        <v>60</v>
      </c>
      <c r="L19" s="3">
        <v>65</v>
      </c>
      <c r="M19">
        <f>G19*Komponen!C10 + H19*Komponen!C11 + I19*Komponen!C12 + J19*Komponen!C13 + K19*Komponen!C14 + L19*Komponen!C15</f>
        <v>62</v>
      </c>
      <c r="N19" t="str">
        <f t="shared" si="0"/>
        <v>B-</v>
      </c>
    </row>
    <row r="20" spans="1:14" x14ac:dyDescent="0.25">
      <c r="A20">
        <v>16</v>
      </c>
      <c r="B20">
        <v>20240110810232</v>
      </c>
      <c r="C20" t="s">
        <v>90</v>
      </c>
      <c r="D20">
        <v>158251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83.25</v>
      </c>
      <c r="N20" t="str">
        <f t="shared" si="0"/>
        <v>A</v>
      </c>
    </row>
    <row r="21" spans="1:14" x14ac:dyDescent="0.25">
      <c r="A21">
        <v>17</v>
      </c>
      <c r="B21">
        <v>20240110810233</v>
      </c>
      <c r="C21" t="s">
        <v>91</v>
      </c>
      <c r="D21">
        <v>158252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20240110810234</v>
      </c>
      <c r="C22" t="s">
        <v>92</v>
      </c>
      <c r="D22">
        <v>158253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20240110810235</v>
      </c>
      <c r="C23" t="s">
        <v>93</v>
      </c>
      <c r="D23">
        <v>158254</v>
      </c>
      <c r="E23" t="s">
        <v>1</v>
      </c>
      <c r="F23" t="s">
        <v>3</v>
      </c>
      <c r="G23" s="3">
        <v>80</v>
      </c>
      <c r="H23" s="3"/>
      <c r="I23" s="3">
        <v>85</v>
      </c>
      <c r="J23" s="3">
        <v>85</v>
      </c>
      <c r="K23" s="3">
        <v>85</v>
      </c>
      <c r="L23" s="3">
        <v>80</v>
      </c>
      <c r="M23">
        <f>G23*Komponen!C10 + H23*Komponen!C11 + I23*Komponen!C12 + J23*Komponen!C13 + K23*Komponen!C14 + L23*Komponen!C15</f>
        <v>82.75</v>
      </c>
      <c r="N23" t="str">
        <f t="shared" si="0"/>
        <v>A</v>
      </c>
    </row>
    <row r="24" spans="1:14" x14ac:dyDescent="0.25">
      <c r="A24">
        <v>20</v>
      </c>
      <c r="B24">
        <v>20240110810236</v>
      </c>
      <c r="C24" t="s">
        <v>94</v>
      </c>
      <c r="D24">
        <v>158255</v>
      </c>
      <c r="E24" t="s">
        <v>1</v>
      </c>
      <c r="F24" t="s">
        <v>3</v>
      </c>
      <c r="G24" s="3">
        <v>85</v>
      </c>
      <c r="H24" s="3"/>
      <c r="I24" s="3">
        <v>85</v>
      </c>
      <c r="J24" s="3">
        <v>85</v>
      </c>
      <c r="K24" s="3">
        <v>85</v>
      </c>
      <c r="L24" s="3">
        <v>80</v>
      </c>
      <c r="M24">
        <f>G24*Komponen!C10 + H24*Komponen!C11 + I24*Komponen!C12 + J24*Komponen!C13 + K24*Komponen!C14 + L24*Komponen!C15</f>
        <v>83.75</v>
      </c>
      <c r="N24" t="str">
        <f t="shared" si="0"/>
        <v>A</v>
      </c>
    </row>
    <row r="25" spans="1:14" x14ac:dyDescent="0.25">
      <c r="A25">
        <v>21</v>
      </c>
      <c r="B25">
        <v>20240110810237</v>
      </c>
      <c r="C25" t="s">
        <v>95</v>
      </c>
      <c r="D25">
        <v>158256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20240110810238</v>
      </c>
      <c r="C26" t="s">
        <v>96</v>
      </c>
      <c r="D26">
        <v>158257</v>
      </c>
      <c r="E26" t="s">
        <v>1</v>
      </c>
      <c r="F26" t="s">
        <v>3</v>
      </c>
      <c r="G26" s="3">
        <v>80</v>
      </c>
      <c r="H26" s="3"/>
      <c r="I26" s="3">
        <v>85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80.75</v>
      </c>
      <c r="N26" t="str">
        <f t="shared" si="0"/>
        <v>A</v>
      </c>
    </row>
    <row r="27" spans="1:14" x14ac:dyDescent="0.25">
      <c r="A27">
        <v>23</v>
      </c>
      <c r="B27">
        <v>20240110810239</v>
      </c>
      <c r="C27" t="s">
        <v>97</v>
      </c>
      <c r="D27">
        <v>158258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85</v>
      </c>
      <c r="K27" s="3">
        <v>85</v>
      </c>
      <c r="L27" s="3">
        <v>80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25">
      <c r="A28">
        <v>24</v>
      </c>
      <c r="B28">
        <v>20240110810240</v>
      </c>
      <c r="C28" t="s">
        <v>98</v>
      </c>
      <c r="D28">
        <v>158259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20240110810241</v>
      </c>
      <c r="C29" t="s">
        <v>99</v>
      </c>
      <c r="D29">
        <v>158260</v>
      </c>
      <c r="E29" t="s">
        <v>1</v>
      </c>
      <c r="F29" t="s">
        <v>3</v>
      </c>
      <c r="G29" s="3">
        <v>0</v>
      </c>
      <c r="H29" s="3"/>
      <c r="I29" s="3">
        <v>0</v>
      </c>
      <c r="J29" s="3">
        <v>0</v>
      </c>
      <c r="K29" s="3">
        <v>0</v>
      </c>
      <c r="L29" s="3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20240110810242</v>
      </c>
      <c r="C30" t="s">
        <v>100</v>
      </c>
      <c r="D30">
        <v>158261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85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20240110810243</v>
      </c>
      <c r="C31" t="s">
        <v>101</v>
      </c>
      <c r="D31">
        <v>158262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76.75</v>
      </c>
      <c r="N31" t="str">
        <f t="shared" si="0"/>
        <v>A-</v>
      </c>
    </row>
    <row r="32" spans="1:14" x14ac:dyDescent="0.25">
      <c r="A32">
        <v>28</v>
      </c>
      <c r="B32">
        <v>20240110810244</v>
      </c>
      <c r="C32" t="s">
        <v>102</v>
      </c>
      <c r="D32">
        <v>158263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20240110810245</v>
      </c>
      <c r="C33" t="s">
        <v>103</v>
      </c>
      <c r="D33">
        <v>158264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85</v>
      </c>
      <c r="K33" s="3">
        <v>85</v>
      </c>
      <c r="L33" s="3">
        <v>80</v>
      </c>
      <c r="M33">
        <f>G33*Komponen!C10 + H33*Komponen!C11 + I33*Komponen!C12 + J33*Komponen!C13 + K33*Komponen!C14 + L33*Komponen!C15</f>
        <v>82</v>
      </c>
      <c r="N33" t="str">
        <f t="shared" si="0"/>
        <v>A</v>
      </c>
    </row>
    <row r="34" spans="1:14" x14ac:dyDescent="0.25">
      <c r="A34">
        <v>30</v>
      </c>
      <c r="B34">
        <v>20240110810246</v>
      </c>
      <c r="C34" t="s">
        <v>104</v>
      </c>
      <c r="D34">
        <v>158265</v>
      </c>
      <c r="E34" t="s">
        <v>1</v>
      </c>
      <c r="F34" t="s">
        <v>3</v>
      </c>
      <c r="G34" s="3">
        <v>85</v>
      </c>
      <c r="H34" s="3"/>
      <c r="I34" s="3">
        <v>80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82.25</v>
      </c>
      <c r="N34" t="str">
        <f t="shared" si="0"/>
        <v>A</v>
      </c>
    </row>
    <row r="35" spans="1:14" x14ac:dyDescent="0.25">
      <c r="A35">
        <v>31</v>
      </c>
      <c r="B35">
        <v>20240110810247</v>
      </c>
      <c r="C35" t="s">
        <v>105</v>
      </c>
      <c r="D35">
        <v>158266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76.75</v>
      </c>
      <c r="N35" t="str">
        <f t="shared" si="0"/>
        <v>A-</v>
      </c>
    </row>
    <row r="36" spans="1:14" x14ac:dyDescent="0.25">
      <c r="A36">
        <v>32</v>
      </c>
      <c r="B36">
        <v>20240110810248</v>
      </c>
      <c r="C36" t="s">
        <v>106</v>
      </c>
      <c r="D36">
        <v>158267</v>
      </c>
      <c r="E36" t="s">
        <v>1</v>
      </c>
      <c r="F36" t="s">
        <v>3</v>
      </c>
      <c r="G36" s="3">
        <v>75</v>
      </c>
      <c r="H36" s="3"/>
      <c r="I36" s="3">
        <v>75</v>
      </c>
      <c r="J36" s="3">
        <v>75</v>
      </c>
      <c r="K36" s="3">
        <v>80</v>
      </c>
      <c r="L36" s="3">
        <v>75</v>
      </c>
      <c r="M36">
        <f>G36*Komponen!C10 + H36*Komponen!C11 + I36*Komponen!C12 + J36*Komponen!C13 + K36*Komponen!C14 + L36*Komponen!C15</f>
        <v>76</v>
      </c>
      <c r="N36" t="str">
        <f t="shared" si="0"/>
        <v>A-</v>
      </c>
    </row>
    <row r="37" spans="1:14" x14ac:dyDescent="0.25">
      <c r="A37">
        <v>33</v>
      </c>
      <c r="B37">
        <v>20240110810249</v>
      </c>
      <c r="C37" t="s">
        <v>107</v>
      </c>
      <c r="D37">
        <v>158268</v>
      </c>
      <c r="E37" t="s">
        <v>1</v>
      </c>
      <c r="F37" t="s">
        <v>3</v>
      </c>
      <c r="G37" s="3">
        <v>85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81</v>
      </c>
      <c r="N37" t="str">
        <f t="shared" si="0"/>
        <v>A</v>
      </c>
    </row>
    <row r="38" spans="1:14" x14ac:dyDescent="0.25">
      <c r="A38">
        <v>34</v>
      </c>
      <c r="B38">
        <v>20240110810250</v>
      </c>
      <c r="C38" t="s">
        <v>108</v>
      </c>
      <c r="D38">
        <v>158269</v>
      </c>
      <c r="E38" t="s">
        <v>1</v>
      </c>
      <c r="F38" t="s">
        <v>3</v>
      </c>
      <c r="G38" s="3">
        <v>80</v>
      </c>
      <c r="H38" s="3"/>
      <c r="I38" s="3">
        <v>85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80.75</v>
      </c>
      <c r="N38" t="str">
        <f t="shared" si="0"/>
        <v>A</v>
      </c>
    </row>
    <row r="39" spans="1:14" x14ac:dyDescent="0.25">
      <c r="A39">
        <v>35</v>
      </c>
      <c r="B39">
        <v>20240110810251</v>
      </c>
      <c r="C39" t="s">
        <v>109</v>
      </c>
      <c r="D39">
        <v>158270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76.75</v>
      </c>
      <c r="N39" t="str">
        <f t="shared" si="0"/>
        <v>A-</v>
      </c>
    </row>
    <row r="40" spans="1:14" x14ac:dyDescent="0.25">
      <c r="A40">
        <v>36</v>
      </c>
      <c r="B40">
        <v>20240110810252</v>
      </c>
      <c r="C40" t="s">
        <v>110</v>
      </c>
      <c r="D40">
        <v>158271</v>
      </c>
      <c r="E40" t="s">
        <v>1</v>
      </c>
      <c r="F40" t="s">
        <v>3</v>
      </c>
      <c r="G40" s="3">
        <v>85</v>
      </c>
      <c r="H40" s="3"/>
      <c r="I40" s="3">
        <v>85</v>
      </c>
      <c r="J40" s="3">
        <v>85</v>
      </c>
      <c r="K40" s="3">
        <v>85</v>
      </c>
      <c r="L40" s="3">
        <v>85</v>
      </c>
      <c r="M40">
        <f>G40*Komponen!C10 + H40*Komponen!C11 + I40*Komponen!C12 + J40*Komponen!C13 + K40*Komponen!C14 + L40*Komponen!C15</f>
        <v>85</v>
      </c>
      <c r="N40" t="str">
        <f t="shared" si="0"/>
        <v>A</v>
      </c>
    </row>
    <row r="41" spans="1:14" x14ac:dyDescent="0.25">
      <c r="A41">
        <v>37</v>
      </c>
      <c r="B41">
        <v>20240110810253</v>
      </c>
      <c r="C41" t="s">
        <v>111</v>
      </c>
      <c r="D41">
        <v>158272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25">
      <c r="A42">
        <v>38</v>
      </c>
      <c r="B42">
        <v>20240110810254</v>
      </c>
      <c r="C42" t="s">
        <v>112</v>
      </c>
      <c r="D42">
        <v>158273</v>
      </c>
      <c r="E42" t="s">
        <v>1</v>
      </c>
      <c r="F42" t="s">
        <v>3</v>
      </c>
      <c r="G42" s="3">
        <v>0</v>
      </c>
      <c r="H42" s="3"/>
      <c r="I42" s="3">
        <v>0</v>
      </c>
      <c r="J42" s="3">
        <v>0</v>
      </c>
      <c r="K42" s="3">
        <v>0</v>
      </c>
      <c r="L42" s="3">
        <v>0</v>
      </c>
      <c r="M42">
        <f>G42*Komponen!C10 + H42*Komponen!C11 + I42*Komponen!C12 + J42*Komponen!C13 + K42*Komponen!C14 + L42*Komponen!C15</f>
        <v>0</v>
      </c>
      <c r="N4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2025-01-21T07:16:02Z</dcterms:created>
  <dcterms:modified xsi:type="dcterms:W3CDTF">2025-01-24T16:28:43Z</dcterms:modified>
  <cp:category>nilai</cp:category>
</cp:coreProperties>
</file>