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3F0E599B-28B6-4C2C-8D71-5446C42A14D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<sst xmlns="http://schemas.openxmlformats.org/spreadsheetml/2006/main" count="227" uniqueCount="158">
  <si>
    <t>KODE MK</t>
  </si>
  <si>
    <t>B1C2A25R</t>
  </si>
  <si>
    <t>NAMA MK</t>
  </si>
  <si>
    <t>MANAJEMEN PERUBAHAN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</si>
  <si>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</si>
  <si>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</si>
  <si>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</si>
  <si>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</si>
  <si>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</si>
  <si>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</si>
  <si>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</si>
  <si>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</si>
  <si>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</si>
  <si>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</si>
  <si>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</si>
  <si>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</si>
  <si>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</si>
  <si>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</si>
  <si>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</si>
  <si>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</si>
  <si>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</si>
  <si>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</si>
  <si>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</si>
  <si>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</si>
  <si>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</si>
  <si>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</si>
  <si>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</si>
  <si>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</si>
  <si>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</si>
  <si>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</si>
  <si>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</si>
  <si>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</si>
  <si>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</si>
  <si>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</si>
  <si>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</si>
  <si>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</si>
  <si>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</si>
  <si>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</si>
  <si>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</si>
  <si>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</si>
  <si>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</si>
  <si>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</si>
  <si>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</si>
  <si>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</si>
  <si>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</si>
  <si>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</si>
  <si>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</si>
  <si>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</si>
  <si>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</si>
  <si>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</si>
  <si>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</si>
  <si>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</si>
  <si>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</si>
  <si>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</si>
  <si>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</si>
  <si>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</si>
  <si>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</si>
  <si>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</si>
  <si>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</si>
  <si>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</si>
  <si>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</si>
  <si>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</si>
  <si>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</si>
  <si>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</si>
  <si>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</si>
  <si>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</si>
  <si>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</si>
  <si>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</si>
  <si>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</si>
  <si>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</si>
  <si>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</si>
  <si>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</si>
  <si>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</si>
  <si>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</si>
  <si>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</si>
  <si>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</si>
  <si>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</si>
  <si>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</si>
  <si>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</si>
  <si>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</si>
  <si>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</si>
  <si>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</si>
  <si>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</si>
  <si>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</si>
  <si>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</si>
  <si>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</si>
  <si>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</si>
  <si>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</si>
  <si>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</si>
  <si>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</si>
  <si>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</si>
  <si>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</si>
  <si>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</si>
  <si>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</si>
  <si>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</si>
  <si>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</si>
  <si>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</si>
  <si>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</si>
  <si>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</si>
  <si>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</si>
  <si>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</si>
  <si>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</si>
  <si>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</si>
  <si>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</si>
  <si>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</si>
  <si>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</si>
  <si>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</si>
  <si>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</si>
  <si>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</si>
  <si>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</si>
  <si>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</si>
  <si>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</si>
  <si>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</si>
  <si>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</si>
  <si>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</si>
  <si>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</si>
  <si>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</si>
  <si>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</si>
  <si>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</si>
  <si>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</si>
  <si>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</si>
  <si>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</si>
  <si>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</si>
  <si>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</si>
  <si>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</si>
  <si>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</si>
  <si>
    <t>Perkenalan ,kontrak perkuliahan</t>
  </si>
  <si>
    <t>Definisi Dan Konsep Manajemen Perubahan</t>
  </si>
  <si>
    <t>Jenis dan tingkat manajemen perubahan</t>
  </si>
  <si>
    <t>Analisa Swot</t>
  </si>
  <si>
    <t xml:space="preserve">Manajemen Perubahan dan Pemecahan Masalah </t>
  </si>
  <si>
    <t>Tahap-Tahap Dalam Manajemen Perubahan</t>
  </si>
  <si>
    <t>Perubahan di era distrupsi</t>
  </si>
  <si>
    <t>kebutuhan Perubahan</t>
  </si>
  <si>
    <t>Evaluasi Hasil pembelajaran</t>
  </si>
  <si>
    <t>Mengorganisasi Manajemen Perubahan</t>
  </si>
  <si>
    <t>Manajer Untuk Mengahadapi Perubahan,</t>
  </si>
  <si>
    <t>Komunikasi dalam Manajemen Perubaha</t>
  </si>
  <si>
    <t>Manajemen Konflik Sebagai alat perubahan</t>
  </si>
  <si>
    <t>Ujian tengah semester</t>
  </si>
  <si>
    <t xml:space="preserve">Tranformasi Budaya Dalam Manajemen Perubahan </t>
  </si>
  <si>
    <t>ujian ahir semester</t>
  </si>
  <si>
    <t>Introduction, study contract</t>
  </si>
  <si>
    <t>Definition and Concept of Change Management</t>
  </si>
  <si>
    <t>Types and levels of change management</t>
  </si>
  <si>
    <t>SWOT Analysis</t>
  </si>
  <si>
    <t xml:space="preserve">Change Management and Problem Solving </t>
  </si>
  <si>
    <t>Stages in Change Management</t>
  </si>
  <si>
    <t>Change in an era of disruption</t>
  </si>
  <si>
    <t>Midterm exam</t>
  </si>
  <si>
    <t>Change needs</t>
  </si>
  <si>
    <t>Evaluation of learning outcomes</t>
  </si>
  <si>
    <t>Organizing Change Management</t>
  </si>
  <si>
    <t>Managers To Face Change,</t>
  </si>
  <si>
    <t>Communication in Change Management</t>
  </si>
  <si>
    <t>Conflict Management as a tool for change</t>
  </si>
  <si>
    <t xml:space="preserve">Cultural Transformation in Change Management 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</si>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</sst>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2">
    <cellStyle name="Normal" xfId="0" builtinId="0"/>
    <cellStyle name="Normal 3" xfId="1" xr:uid="{F4BA05DC-FD74-4D25-BB95-9E2C8E4DC202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126</v>
      </c>
      <c r="C10" s="18" t="s">
        <v>142</v>
      </c>
      <c r="D10">
        <v>1234582887</v>
      </c>
    </row>
    <row r="11" spans="1:4" ht="15.75" x14ac:dyDescent="0.25">
      <c r="A11">
        <v>2</v>
      </c>
      <c r="B11" s="14" t="s">
        <v>127</v>
      </c>
      <c r="C11" s="18" t="s">
        <v>143</v>
      </c>
      <c r="D11">
        <v>1234582887</v>
      </c>
    </row>
    <row r="12" spans="1:4" ht="16.5" thickBot="1" x14ac:dyDescent="0.3">
      <c r="A12">
        <v>3</v>
      </c>
      <c r="B12" s="14" t="s">
        <v>128</v>
      </c>
      <c r="C12" s="18" t="s">
        <v>144</v>
      </c>
      <c r="D12">
        <v>1234582887</v>
      </c>
    </row>
    <row r="13" spans="1:4" ht="16.5" thickBot="1" x14ac:dyDescent="0.3">
      <c r="A13">
        <v>4</v>
      </c>
      <c r="B13" s="15" t="s">
        <v>129</v>
      </c>
      <c r="C13" s="18" t="s">
        <v>145</v>
      </c>
      <c r="D13">
        <v>1234582887</v>
      </c>
    </row>
    <row r="14" spans="1:4" ht="15.75" x14ac:dyDescent="0.25">
      <c r="A14">
        <v>5</v>
      </c>
      <c r="B14" s="14" t="s">
        <v>130</v>
      </c>
      <c r="C14" s="18" t="s">
        <v>146</v>
      </c>
      <c r="D14">
        <v>1234582887</v>
      </c>
    </row>
    <row r="15" spans="1:4" ht="15.75" x14ac:dyDescent="0.25">
      <c r="A15">
        <v>6</v>
      </c>
      <c r="B15" s="14" t="s">
        <v>131</v>
      </c>
      <c r="C15" s="18" t="s">
        <v>147</v>
      </c>
      <c r="D15">
        <v>1234582887</v>
      </c>
    </row>
    <row r="16" spans="1:4" x14ac:dyDescent="0.25">
      <c r="A16">
        <v>7</v>
      </c>
      <c r="B16" s="16" t="s">
        <v>132</v>
      </c>
      <c r="C16" s="18" t="s">
        <v>148</v>
      </c>
      <c r="D16">
        <v>1234582887</v>
      </c>
    </row>
    <row r="17" spans="1:4" x14ac:dyDescent="0.25">
      <c r="A17">
        <v>8</v>
      </c>
      <c r="B17" s="16" t="s">
        <v>139</v>
      </c>
      <c r="C17" s="18" t="s">
        <v>149</v>
      </c>
      <c r="D17">
        <v>1234582887</v>
      </c>
    </row>
    <row r="18" spans="1:4" x14ac:dyDescent="0.25">
      <c r="A18">
        <v>9</v>
      </c>
      <c r="B18" s="16" t="s">
        <v>133</v>
      </c>
      <c r="C18" s="18" t="s">
        <v>150</v>
      </c>
      <c r="D18">
        <v>1234582887</v>
      </c>
    </row>
    <row r="19" spans="1:4" ht="15.75" x14ac:dyDescent="0.25">
      <c r="A19">
        <v>10</v>
      </c>
      <c r="B19" s="17" t="s">
        <v>134</v>
      </c>
      <c r="C19" s="18" t="s">
        <v>151</v>
      </c>
      <c r="D19">
        <v>1234582887</v>
      </c>
    </row>
    <row r="20" spans="1:4" ht="15.75" x14ac:dyDescent="0.25">
      <c r="A20">
        <v>11</v>
      </c>
      <c r="B20" s="14" t="s">
        <v>135</v>
      </c>
      <c r="C20" s="18" t="s">
        <v>152</v>
      </c>
      <c r="D20">
        <v>1234582887</v>
      </c>
    </row>
    <row r="21" spans="1:4" ht="15.75" x14ac:dyDescent="0.25">
      <c r="A21">
        <v>12</v>
      </c>
      <c r="B21" s="14" t="s">
        <v>136</v>
      </c>
      <c r="C21" s="18" t="s">
        <v>153</v>
      </c>
      <c r="D21">
        <v>1234582887</v>
      </c>
    </row>
    <row r="22" spans="1:4" ht="15.75" x14ac:dyDescent="0.25">
      <c r="A22">
        <v>13</v>
      </c>
      <c r="B22" s="14" t="s">
        <v>137</v>
      </c>
      <c r="C22" s="18" t="s">
        <v>154</v>
      </c>
      <c r="D22">
        <v>1234582887</v>
      </c>
    </row>
    <row r="23" spans="1:4" ht="15.75" x14ac:dyDescent="0.25">
      <c r="A23">
        <v>14</v>
      </c>
      <c r="B23" s="14" t="s">
        <v>138</v>
      </c>
      <c r="C23" s="18" t="s">
        <v>155</v>
      </c>
      <c r="D23">
        <v>1234582887</v>
      </c>
    </row>
    <row r="24" spans="1:4" ht="15.75" x14ac:dyDescent="0.25">
      <c r="A24">
        <v>15</v>
      </c>
      <c r="B24" s="14" t="s">
        <v>140</v>
      </c>
      <c r="C24" s="18" t="s">
        <v>156</v>
      </c>
      <c r="D24">
        <v>1234582887</v>
      </c>
    </row>
    <row r="25" spans="1:4" x14ac:dyDescent="0.25">
      <c r="A25">
        <v>16</v>
      </c>
      <c r="B25" s="16" t="s">
        <v>141</v>
      </c>
      <c r="C25" s="18" t="s">
        <v>157</v>
      </c>
      <c r="D25">
        <v>1234582887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1234582887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1234582887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1234582887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1234582887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1234582887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1234582887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8" zoomScale="81" workbookViewId="0">
      <selection activeCell="O20" sqref="O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</v>
      </c>
      <c r="I4" s="9">
        <v>0.1</v>
      </c>
      <c r="J4" s="9">
        <v>0.2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153901</v>
      </c>
      <c r="E5" t="s">
        <v>1</v>
      </c>
      <c r="F5" t="s">
        <v>3</v>
      </c>
      <c r="G5" s="3">
        <v>70</v>
      </c>
      <c r="H5" s="3"/>
      <c r="I5" s="3">
        <v>65</v>
      </c>
      <c r="J5" s="3">
        <v>65</v>
      </c>
      <c r="K5" s="3">
        <v>70</v>
      </c>
      <c r="L5" s="3">
        <v>65</v>
      </c>
      <c r="M5">
        <f>G5*Komponen!C10 + H5*Komponen!C11 + I5*Komponen!C12 + J5*Komponen!C13 + K5*Komponen!C14 + L5*Komponen!C15</f>
        <v>67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79</v>
      </c>
      <c r="C6" t="s">
        <v>80</v>
      </c>
      <c r="D6">
        <v>154020</v>
      </c>
      <c r="E6" t="s">
        <v>1</v>
      </c>
      <c r="F6" t="s">
        <v>3</v>
      </c>
      <c r="G6" s="3">
        <v>80</v>
      </c>
      <c r="H6" s="3"/>
      <c r="I6" s="3">
        <v>65</v>
      </c>
      <c r="J6" s="3">
        <v>65</v>
      </c>
      <c r="K6" s="3">
        <v>60</v>
      </c>
      <c r="L6" s="3">
        <v>70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5">
      <c r="A7">
        <v>3</v>
      </c>
      <c r="B7" t="s">
        <v>81</v>
      </c>
      <c r="C7" t="s">
        <v>82</v>
      </c>
      <c r="D7">
        <v>154906</v>
      </c>
      <c r="E7" t="s">
        <v>1</v>
      </c>
      <c r="F7" t="s">
        <v>3</v>
      </c>
      <c r="G7" s="3">
        <v>80</v>
      </c>
      <c r="H7" s="3"/>
      <c r="I7" s="3">
        <v>65</v>
      </c>
      <c r="J7" s="3">
        <v>80</v>
      </c>
      <c r="K7" s="3">
        <v>70</v>
      </c>
      <c r="L7" s="3">
        <v>70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 t="s">
        <v>83</v>
      </c>
      <c r="C8" t="s">
        <v>84</v>
      </c>
      <c r="D8">
        <v>156362</v>
      </c>
      <c r="E8" t="s">
        <v>1</v>
      </c>
      <c r="F8" t="s">
        <v>3</v>
      </c>
      <c r="G8" s="3">
        <v>80</v>
      </c>
      <c r="H8" s="3"/>
      <c r="I8" s="3">
        <v>65</v>
      </c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25">
      <c r="A9">
        <v>5</v>
      </c>
      <c r="B9" t="s">
        <v>85</v>
      </c>
      <c r="C9" t="s">
        <v>86</v>
      </c>
      <c r="D9">
        <v>155047</v>
      </c>
      <c r="E9" t="s">
        <v>1</v>
      </c>
      <c r="F9" t="s">
        <v>3</v>
      </c>
      <c r="G9" s="3">
        <v>75</v>
      </c>
      <c r="H9" s="3"/>
      <c r="I9" s="3">
        <v>65</v>
      </c>
      <c r="J9" s="3">
        <v>70</v>
      </c>
      <c r="K9" s="3">
        <v>70</v>
      </c>
      <c r="L9" s="3">
        <v>65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25">
      <c r="A10">
        <v>6</v>
      </c>
      <c r="B10" t="s">
        <v>87</v>
      </c>
      <c r="C10" t="s">
        <v>88</v>
      </c>
      <c r="D10">
        <v>156652</v>
      </c>
      <c r="E10" t="s">
        <v>1</v>
      </c>
      <c r="F10" t="s">
        <v>3</v>
      </c>
      <c r="G10" s="3">
        <v>80</v>
      </c>
      <c r="H10" s="3"/>
      <c r="I10" s="3">
        <v>65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71.5</v>
      </c>
      <c r="N10" t="str">
        <f t="shared" si="0"/>
        <v>B+</v>
      </c>
    </row>
    <row r="11" spans="1:14" x14ac:dyDescent="0.25">
      <c r="A11">
        <v>7</v>
      </c>
      <c r="B11" t="s">
        <v>89</v>
      </c>
      <c r="C11" t="s">
        <v>90</v>
      </c>
      <c r="D11">
        <v>155121</v>
      </c>
      <c r="E11" t="s">
        <v>1</v>
      </c>
      <c r="F11" t="s">
        <v>3</v>
      </c>
      <c r="G11" s="3">
        <v>75</v>
      </c>
      <c r="H11" s="3"/>
      <c r="I11" s="3">
        <v>65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70.5</v>
      </c>
      <c r="N11" t="str">
        <f t="shared" si="0"/>
        <v>B+</v>
      </c>
    </row>
    <row r="12" spans="1:14" x14ac:dyDescent="0.25">
      <c r="A12">
        <v>8</v>
      </c>
      <c r="B12" t="s">
        <v>91</v>
      </c>
      <c r="C12" t="s">
        <v>92</v>
      </c>
      <c r="D12">
        <v>154129</v>
      </c>
      <c r="E12" t="s">
        <v>1</v>
      </c>
      <c r="F12" t="s">
        <v>3</v>
      </c>
      <c r="G12" s="3">
        <v>80</v>
      </c>
      <c r="H12" s="3"/>
      <c r="I12" s="3">
        <v>65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155998</v>
      </c>
      <c r="E13" t="s">
        <v>1</v>
      </c>
      <c r="F13" t="s">
        <v>3</v>
      </c>
      <c r="G13" s="3">
        <v>80</v>
      </c>
      <c r="H13" s="3"/>
      <c r="I13" s="3">
        <v>65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25">
      <c r="A14">
        <v>10</v>
      </c>
      <c r="B14" t="s">
        <v>95</v>
      </c>
      <c r="C14" t="s">
        <v>96</v>
      </c>
      <c r="D14">
        <v>154229</v>
      </c>
      <c r="E14" t="s">
        <v>1</v>
      </c>
      <c r="F14" t="s">
        <v>3</v>
      </c>
      <c r="G14" s="3">
        <v>80</v>
      </c>
      <c r="H14" s="3"/>
      <c r="I14" s="3">
        <v>65</v>
      </c>
      <c r="J14" s="3">
        <v>65</v>
      </c>
      <c r="K14" s="3">
        <v>75</v>
      </c>
      <c r="L14" s="3">
        <v>73</v>
      </c>
      <c r="M14">
        <f>G14*Komponen!C10 + H14*Komponen!C11 + I14*Komponen!C12 + J14*Komponen!C13 + K14*Komponen!C14 + L14*Komponen!C15</f>
        <v>72.400000000000006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153279</v>
      </c>
      <c r="E15" t="s">
        <v>1</v>
      </c>
      <c r="F15" t="s">
        <v>3</v>
      </c>
      <c r="G15" s="3">
        <v>65</v>
      </c>
      <c r="H15" s="3"/>
      <c r="I15" s="3">
        <v>65</v>
      </c>
      <c r="J15" s="3">
        <v>65</v>
      </c>
      <c r="K15" s="3">
        <v>70</v>
      </c>
      <c r="L15" s="3">
        <v>65</v>
      </c>
      <c r="M15">
        <f>G15*Komponen!C10 + H15*Komponen!C11 + I15*Komponen!C12 + J15*Komponen!C13 + K15*Komponen!C14 + L15*Komponen!C15</f>
        <v>66</v>
      </c>
      <c r="N15" t="str">
        <f t="shared" si="0"/>
        <v>B</v>
      </c>
    </row>
    <row r="16" spans="1:14" x14ac:dyDescent="0.25">
      <c r="A16">
        <v>12</v>
      </c>
      <c r="B16" t="s">
        <v>99</v>
      </c>
      <c r="C16" t="s">
        <v>100</v>
      </c>
      <c r="D16">
        <v>156229</v>
      </c>
      <c r="E16" t="s">
        <v>1</v>
      </c>
      <c r="F16" t="s">
        <v>3</v>
      </c>
      <c r="G16" s="3">
        <v>80</v>
      </c>
      <c r="H16" s="3"/>
      <c r="I16" s="3">
        <v>65</v>
      </c>
      <c r="J16" s="3">
        <v>80</v>
      </c>
      <c r="K16" s="3">
        <v>75</v>
      </c>
      <c r="L16" s="3">
        <v>73</v>
      </c>
      <c r="M16">
        <f>G16*Komponen!C10 + H16*Komponen!C11 + I16*Komponen!C12 + J16*Komponen!C13 + K16*Komponen!C14 + L16*Komponen!C15</f>
        <v>75.400000000000006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156133</v>
      </c>
      <c r="E17" t="s">
        <v>1</v>
      </c>
      <c r="F17" t="s">
        <v>3</v>
      </c>
      <c r="G17" s="3">
        <v>80</v>
      </c>
      <c r="H17" s="3"/>
      <c r="I17" s="3">
        <v>65</v>
      </c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25">
      <c r="A18">
        <v>14</v>
      </c>
      <c r="B18" t="s">
        <v>103</v>
      </c>
      <c r="C18" t="s">
        <v>104</v>
      </c>
      <c r="D18">
        <v>152622</v>
      </c>
      <c r="E18" t="s">
        <v>1</v>
      </c>
      <c r="F18" t="s">
        <v>3</v>
      </c>
      <c r="G18" s="3">
        <v>65</v>
      </c>
      <c r="H18" s="3"/>
      <c r="I18" s="3">
        <v>65</v>
      </c>
      <c r="J18" s="3">
        <v>65</v>
      </c>
      <c r="K18" s="3">
        <v>70</v>
      </c>
      <c r="L18" s="3">
        <v>60</v>
      </c>
      <c r="M18">
        <f>G18*Komponen!C10 + H18*Komponen!C11 + I18*Komponen!C12 + J18*Komponen!C13 + K18*Komponen!C14 + L18*Komponen!C15</f>
        <v>64.5</v>
      </c>
      <c r="N18" t="str">
        <f t="shared" si="0"/>
        <v>B-</v>
      </c>
    </row>
    <row r="19" spans="1:14" x14ac:dyDescent="0.25">
      <c r="A19">
        <v>15</v>
      </c>
      <c r="B19" t="s">
        <v>105</v>
      </c>
      <c r="C19" t="s">
        <v>106</v>
      </c>
      <c r="D19">
        <v>153987</v>
      </c>
      <c r="E19" t="s">
        <v>1</v>
      </c>
      <c r="F19" t="s">
        <v>3</v>
      </c>
      <c r="G19" s="3">
        <v>80</v>
      </c>
      <c r="H19" s="3"/>
      <c r="I19" s="3">
        <v>65</v>
      </c>
      <c r="J19" s="3">
        <v>80</v>
      </c>
      <c r="K19" s="3">
        <v>60</v>
      </c>
      <c r="L19" s="3">
        <v>65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 t="s">
        <v>107</v>
      </c>
      <c r="C20" t="s">
        <v>108</v>
      </c>
      <c r="D20">
        <v>154111</v>
      </c>
      <c r="E20" t="s">
        <v>1</v>
      </c>
      <c r="F20" t="s">
        <v>3</v>
      </c>
      <c r="G20" s="3">
        <v>80</v>
      </c>
      <c r="H20" s="3"/>
      <c r="I20" s="3">
        <v>65</v>
      </c>
      <c r="J20" s="3">
        <v>70</v>
      </c>
      <c r="K20" s="3">
        <v>75</v>
      </c>
      <c r="L20" s="3">
        <v>73</v>
      </c>
      <c r="M20">
        <f>G20*Komponen!C10 + H20*Komponen!C11 + I20*Komponen!C12 + J20*Komponen!C13 + K20*Komponen!C14 + L20*Komponen!C15</f>
        <v>73.400000000000006</v>
      </c>
      <c r="N20" t="str">
        <f t="shared" si="0"/>
        <v>B+</v>
      </c>
    </row>
    <row r="21" spans="1:14" x14ac:dyDescent="0.25">
      <c r="A21">
        <v>17</v>
      </c>
      <c r="B21" t="s">
        <v>109</v>
      </c>
      <c r="C21" t="s">
        <v>110</v>
      </c>
      <c r="D21">
        <v>156134</v>
      </c>
      <c r="E21" t="s">
        <v>1</v>
      </c>
      <c r="F21" t="s">
        <v>3</v>
      </c>
      <c r="G21" s="3">
        <v>80</v>
      </c>
      <c r="H21" s="3"/>
      <c r="I21" s="3">
        <v>65</v>
      </c>
      <c r="J21" s="3">
        <v>80</v>
      </c>
      <c r="K21" s="3">
        <v>75</v>
      </c>
      <c r="L21" s="3">
        <v>70</v>
      </c>
      <c r="M21">
        <f>G21*Komponen!C10 + H21*Komponen!C11 + I21*Komponen!C12 + J21*Komponen!C13 + K21*Komponen!C14 + L21*Komponen!C15</f>
        <v>74.5</v>
      </c>
      <c r="N21" t="str">
        <f t="shared" si="0"/>
        <v>B+</v>
      </c>
    </row>
    <row r="22" spans="1:14" x14ac:dyDescent="0.25">
      <c r="A22">
        <v>18</v>
      </c>
      <c r="B22" t="s">
        <v>111</v>
      </c>
      <c r="C22" t="s">
        <v>112</v>
      </c>
      <c r="D22">
        <v>154156</v>
      </c>
      <c r="E22" t="s">
        <v>1</v>
      </c>
      <c r="F22" t="s">
        <v>3</v>
      </c>
      <c r="G22" s="3">
        <v>80</v>
      </c>
      <c r="H22" s="3"/>
      <c r="I22" s="3">
        <v>65</v>
      </c>
      <c r="J22" s="3">
        <v>70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 t="s">
        <v>113</v>
      </c>
      <c r="C23" t="s">
        <v>114</v>
      </c>
      <c r="D23">
        <v>153928</v>
      </c>
      <c r="E23" t="s">
        <v>1</v>
      </c>
      <c r="F23" t="s">
        <v>3</v>
      </c>
      <c r="G23" s="3">
        <v>80</v>
      </c>
      <c r="H23" s="3"/>
      <c r="I23" s="3">
        <v>65</v>
      </c>
      <c r="J23" s="3">
        <v>70</v>
      </c>
      <c r="K23" s="3">
        <v>80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 t="s">
        <v>115</v>
      </c>
      <c r="C24" t="s">
        <v>116</v>
      </c>
      <c r="D24">
        <v>153936</v>
      </c>
      <c r="E24" t="s">
        <v>1</v>
      </c>
      <c r="F24" t="s">
        <v>3</v>
      </c>
      <c r="G24" s="3">
        <v>80</v>
      </c>
      <c r="H24" s="3"/>
      <c r="I24" s="3">
        <v>65</v>
      </c>
      <c r="J24" s="3">
        <v>70</v>
      </c>
      <c r="K24" s="3">
        <v>70</v>
      </c>
      <c r="L24" s="3">
        <v>73</v>
      </c>
      <c r="M24">
        <f>G24*Komponen!C10 + H24*Komponen!C11 + I24*Komponen!C12 + J24*Komponen!C13 + K24*Komponen!C14 + L24*Komponen!C15</f>
        <v>72.400000000000006</v>
      </c>
      <c r="N24" t="str">
        <f t="shared" si="0"/>
        <v>B+</v>
      </c>
    </row>
    <row r="25" spans="1:14" x14ac:dyDescent="0.25">
      <c r="A25">
        <v>21</v>
      </c>
      <c r="B25" t="s">
        <v>117</v>
      </c>
      <c r="C25" t="s">
        <v>118</v>
      </c>
      <c r="D25">
        <v>156945</v>
      </c>
      <c r="E25" t="s">
        <v>1</v>
      </c>
      <c r="F25" t="s">
        <v>3</v>
      </c>
      <c r="G25" s="3">
        <v>65</v>
      </c>
      <c r="H25" s="3"/>
      <c r="I25" s="3">
        <v>65</v>
      </c>
      <c r="J25" s="3">
        <v>70</v>
      </c>
      <c r="K25" s="3">
        <v>60</v>
      </c>
      <c r="L25" s="3">
        <v>75</v>
      </c>
      <c r="M25">
        <f>G25*Komponen!C10 + H25*Komponen!C11 + I25*Komponen!C12 + J25*Komponen!C13 + K25*Komponen!C14 + L25*Komponen!C15</f>
        <v>68</v>
      </c>
      <c r="N25" t="str">
        <f t="shared" si="0"/>
        <v>B</v>
      </c>
    </row>
    <row r="26" spans="1:14" x14ac:dyDescent="0.25">
      <c r="A26">
        <v>22</v>
      </c>
      <c r="B26" t="s">
        <v>119</v>
      </c>
      <c r="C26" t="s">
        <v>120</v>
      </c>
      <c r="D26">
        <v>154013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70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 t="s">
        <v>121</v>
      </c>
      <c r="C27" t="s">
        <v>122</v>
      </c>
      <c r="D27">
        <v>153976</v>
      </c>
      <c r="E27" t="s">
        <v>1</v>
      </c>
      <c r="F27" t="s">
        <v>3</v>
      </c>
      <c r="G27" s="3">
        <v>80</v>
      </c>
      <c r="H27" s="3"/>
      <c r="I27" s="3">
        <v>65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71.5</v>
      </c>
      <c r="N27" t="str">
        <f t="shared" si="0"/>
        <v>B+</v>
      </c>
    </row>
    <row r="28" spans="1:14" x14ac:dyDescent="0.25">
      <c r="A28">
        <v>24</v>
      </c>
      <c r="B28" t="s">
        <v>123</v>
      </c>
      <c r="C28" t="s">
        <v>124</v>
      </c>
      <c r="D28">
        <v>156849</v>
      </c>
      <c r="E28" t="s">
        <v>1</v>
      </c>
      <c r="F28" t="s">
        <v>3</v>
      </c>
      <c r="G28" s="3">
        <v>75</v>
      </c>
      <c r="H28" s="3"/>
      <c r="I28" s="3">
        <v>65</v>
      </c>
      <c r="J28" s="3">
        <v>65</v>
      </c>
      <c r="K28" s="3">
        <v>70</v>
      </c>
      <c r="L28" s="3">
        <v>10</v>
      </c>
      <c r="M28">
        <f>G28*Komponen!C10 + H28*Komponen!C11 + I28*Komponen!C12 + J28*Komponen!C13 + K28*Komponen!C14 + L28*Komponen!C15</f>
        <v>51.5</v>
      </c>
      <c r="N28" t="str">
        <f t="shared" si="0"/>
        <v>C</v>
      </c>
    </row>
    <row r="29" spans="1:14" x14ac:dyDescent="0.25">
      <c r="A29">
        <v>25</v>
      </c>
      <c r="B29">
        <v>20230210306002</v>
      </c>
      <c r="C29" t="s">
        <v>125</v>
      </c>
      <c r="D29">
        <v>156948</v>
      </c>
      <c r="E29" t="s">
        <v>1</v>
      </c>
      <c r="F29" t="s">
        <v>3</v>
      </c>
      <c r="G29" s="3">
        <v>65</v>
      </c>
      <c r="H29" s="3"/>
      <c r="I29" s="3">
        <v>80</v>
      </c>
      <c r="J29" s="3">
        <v>70</v>
      </c>
      <c r="K29" s="3">
        <v>80</v>
      </c>
      <c r="L29" s="3">
        <v>70</v>
      </c>
      <c r="M29">
        <f>G29*Komponen!C10 + H29*Komponen!C11 + I29*Komponen!C12 + J29*Komponen!C13 + K29*Komponen!C14 + L29*Komponen!C15</f>
        <v>72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2025-02-01T16:25:14Z</dcterms:created>
  <dcterms:modified xsi:type="dcterms:W3CDTF">2025-02-01T17:06:38Z</dcterms:modified>
  <cp:category>nilai</cp:category>
</cp:coreProperties>
</file>