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-um\Downloads\"/>
    </mc:Choice>
  </mc:AlternateContent>
  <xr:revisionPtr revIDLastSave="0" documentId="13_ncr:1_{41FA97BC-E79B-4C00-B895-FECE87E7552C}" xr6:coauthVersionLast="47" xr6:coauthVersionMax="47" xr10:uidLastSave="{00000000-0000-0000-0000-000000000000}"/>
  <bookViews>
    <workbookView xWindow="780" yWindow="195" windowWidth="13410" windowHeight="15285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19" i="4" l="1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<sst xmlns="http://schemas.openxmlformats.org/spreadsheetml/2006/main" count="178" uniqueCount="130">
  <si>
    <t>KODE MK</t>
  </si>
  <si>
    <t>G1B2A33L</t>
  </si>
  <si>
    <t>NAMA MK</t>
  </si>
  <si>
    <t>METODOLOGI PENELITIAN PENDIDIKAN</t>
  </si>
  <si>
    <t>NAMA KELAS</t>
  </si>
  <si>
    <t>V B</t>
  </si>
  <si>
    <t>Program Studi</t>
  </si>
  <si>
    <t>S1 PENDIDIKAN GURU MADRASAH IBTIDAIYAH</t>
  </si>
  <si>
    <t>Fakultas</t>
  </si>
  <si>
    <t>AGAMA ISLAM</t>
  </si>
  <si>
    <t>Semester</t>
  </si>
  <si>
    <t>Nama Dosen</t>
  </si>
  <si>
    <t>SUWANDI, S.Ag.,M.Pd.I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</si>
  <si>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</si>
  <si>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</si>
  <si>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</si>
  <si>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</si>
  <si>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</si>
  <si>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</si>
  <si>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</si>
  <si>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</si>
  <si>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</si>
  <si>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</si>
  <si>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</si>
  <si>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</si>
  <si>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</si>
  <si>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</si>
  <si>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</si>
  <si>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</si>
  <si>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</si>
  <si>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</si>
  <si>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</si>
  <si>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</si>
  <si>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</si>
  <si>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</si>
  <si>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</si>
  <si>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</si>
  <si>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</si>
  <si>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</si>
  <si>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</si>
  <si>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</si>
  <si>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</si>
  <si>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</si>
  <si>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</si>
  <si>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</si>
  <si>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</si>
  <si>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</si>
  <si>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</si>
  <si>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</si>
  <si>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</si>
  <si>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</si>
  <si>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</si>
  <si>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</si>
  <si>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</si>
  <si>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</si>
  <si>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</si>
  <si>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</si>
  <si>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</si>
  <si>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</si>
  <si>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</si>
  <si>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</si>
  <si>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</si>
  <si>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</si>
  <si>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</si>
  <si>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</si>
  <si>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</si>
  <si>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</si>
  <si>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</si>
  <si>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</si>
  <si>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</si>
  <si>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</si>
  <si>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</si>
  <si>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</si>
  <si>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</si>
  <si>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METODOLOGI PENELITIAN PENDIDIKAN (G1B2A33L)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</si>
  <si>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</si>
  <si>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</si>
  <si>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</si>
  <si>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</si>
  <si>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</si>
  <si>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</si>
  <si>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</si>
  <si>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</si>
  <si>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</si>
  <si>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2022G1B023</t>
  </si>
  <si>
    <t>SUHARDIN</t>
  </si>
  <si>
    <t>2022G1B024</t>
  </si>
  <si>
    <t>FADILAH NINGSIH</t>
  </si>
  <si>
    <t>2022G1B025</t>
  </si>
  <si>
    <t>HELMA MALINI</t>
  </si>
  <si>
    <t>2022G1B026</t>
  </si>
  <si>
    <t>NURBAITI PRATIWI</t>
  </si>
  <si>
    <t>2022G1B027</t>
  </si>
  <si>
    <t>ROSMIYANTI</t>
  </si>
  <si>
    <t>2022G1B029</t>
  </si>
  <si>
    <t>RIFKI SAPUTRA</t>
  </si>
  <si>
    <t>2022G1B030</t>
  </si>
  <si>
    <t>ULIL KHOTIM AZHARI</t>
  </si>
  <si>
    <t>2022G1B032</t>
  </si>
  <si>
    <t>INTAN PURNAMA S.</t>
  </si>
  <si>
    <t>2022G1B033</t>
  </si>
  <si>
    <t>NAFSA AIDA</t>
  </si>
  <si>
    <t>2022G1B034</t>
  </si>
  <si>
    <t>SULASTRI</t>
  </si>
  <si>
    <t>2022G1B036</t>
  </si>
  <si>
    <t>MAR'ATUN NISA</t>
  </si>
  <si>
    <t>2022G1B037</t>
  </si>
  <si>
    <t>MUHAMAD AZIS</t>
  </si>
  <si>
    <t>2022G1B038</t>
  </si>
  <si>
    <t>MARYUNANI ITA PRATAMA</t>
  </si>
  <si>
    <t>2022G1B039</t>
  </si>
  <si>
    <t>URWATUN ALFIA</t>
  </si>
  <si>
    <t>2022G1B041</t>
  </si>
  <si>
    <t>LUTFIA AZAHRA YUSUF</t>
  </si>
  <si>
    <t>Pendahuluan / Kontrak Kuliah</t>
  </si>
  <si>
    <t>Pengantar Metodologi Penelitian Pendidikan</t>
  </si>
  <si>
    <t>Rumusan Proposal Penelitian PGMI</t>
  </si>
  <si>
    <t>Gambaran Skripsi PGMI</t>
  </si>
  <si>
    <t>Metode Pengumpulan Data</t>
  </si>
  <si>
    <t>Metode Analisis Data</t>
  </si>
  <si>
    <t>Tugas UTS</t>
  </si>
  <si>
    <t>Gambaran penulisan Jurnal Ilmiah</t>
  </si>
  <si>
    <t>Pembahasan Judul Skripsi / Jurnal</t>
  </si>
  <si>
    <t>Tugas Membaca Jurnal</t>
  </si>
  <si>
    <t>Tugas Menyusun Jurnal</t>
  </si>
  <si>
    <t>Preasentasi 1</t>
  </si>
  <si>
    <t>Presentasi 2</t>
  </si>
  <si>
    <t xml:space="preserve">Presentasi  </t>
  </si>
  <si>
    <t>Presentasi 3</t>
  </si>
  <si>
    <t>Tugas UAS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</si>
</sst>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7" workbookViewId="0">
      <selection activeCell="B10" sqref="B10:B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114</v>
      </c>
      <c r="C10" s="3"/>
      <c r="D10">
        <v>1234581271</v>
      </c>
    </row>
    <row r="11" spans="1:4" x14ac:dyDescent="0.25">
      <c r="A11">
        <v>2</v>
      </c>
      <c r="B11" s="3" t="s">
        <v>115</v>
      </c>
      <c r="C11" s="3"/>
      <c r="D11">
        <v>1234581271</v>
      </c>
    </row>
    <row r="12" spans="1:4" x14ac:dyDescent="0.25">
      <c r="A12">
        <v>3</v>
      </c>
      <c r="B12" s="3" t="s">
        <v>116</v>
      </c>
      <c r="C12" s="3"/>
      <c r="D12">
        <v>1234581271</v>
      </c>
    </row>
    <row r="13" spans="1:4" x14ac:dyDescent="0.25">
      <c r="A13">
        <v>4</v>
      </c>
      <c r="B13" s="3" t="s">
        <v>117</v>
      </c>
      <c r="C13" s="3"/>
      <c r="D13">
        <v>1234581271</v>
      </c>
    </row>
    <row r="14" spans="1:4" x14ac:dyDescent="0.25">
      <c r="A14">
        <v>5</v>
      </c>
      <c r="B14" s="3" t="s">
        <v>118</v>
      </c>
      <c r="C14" s="3"/>
      <c r="D14">
        <v>1234581271</v>
      </c>
    </row>
    <row r="15" spans="1:4" x14ac:dyDescent="0.25">
      <c r="A15">
        <v>6</v>
      </c>
      <c r="B15" s="3" t="s">
        <v>119</v>
      </c>
      <c r="C15" s="3"/>
      <c r="D15">
        <v>1234581271</v>
      </c>
    </row>
    <row r="16" spans="1:4" x14ac:dyDescent="0.25">
      <c r="A16">
        <v>7</v>
      </c>
      <c r="B16" s="3" t="s">
        <v>127</v>
      </c>
      <c r="C16" s="3"/>
      <c r="D16">
        <v>1234581271</v>
      </c>
    </row>
    <row r="17" spans="1:4" x14ac:dyDescent="0.25">
      <c r="A17">
        <v>8</v>
      </c>
      <c r="B17" s="3" t="s">
        <v>120</v>
      </c>
      <c r="C17" s="3"/>
      <c r="D17">
        <v>1234581271</v>
      </c>
    </row>
    <row r="18" spans="1:4" x14ac:dyDescent="0.25">
      <c r="A18">
        <v>9</v>
      </c>
      <c r="B18" s="3" t="s">
        <v>121</v>
      </c>
      <c r="C18" s="3"/>
      <c r="D18">
        <v>1234581271</v>
      </c>
    </row>
    <row r="19" spans="1:4" x14ac:dyDescent="0.25">
      <c r="A19">
        <v>10</v>
      </c>
      <c r="B19" s="3" t="s">
        <v>122</v>
      </c>
      <c r="C19" s="3"/>
      <c r="D19">
        <v>1234581271</v>
      </c>
    </row>
    <row r="20" spans="1:4" x14ac:dyDescent="0.25">
      <c r="A20">
        <v>11</v>
      </c>
      <c r="B20" s="3" t="s">
        <v>123</v>
      </c>
      <c r="C20" s="3"/>
      <c r="D20">
        <v>1234581271</v>
      </c>
    </row>
    <row r="21" spans="1:4" x14ac:dyDescent="0.25">
      <c r="A21">
        <v>12</v>
      </c>
      <c r="B21" s="3" t="s">
        <v>124</v>
      </c>
      <c r="C21" s="3"/>
      <c r="D21">
        <v>1234581271</v>
      </c>
    </row>
    <row r="22" spans="1:4" x14ac:dyDescent="0.25">
      <c r="A22">
        <v>13</v>
      </c>
      <c r="B22" s="3" t="s">
        <v>125</v>
      </c>
      <c r="C22" s="3"/>
      <c r="D22">
        <v>1234581271</v>
      </c>
    </row>
    <row r="23" spans="1:4" x14ac:dyDescent="0.25">
      <c r="A23">
        <v>14</v>
      </c>
      <c r="B23" s="3" t="s">
        <v>126</v>
      </c>
      <c r="C23" s="3"/>
      <c r="D23">
        <v>1234581271</v>
      </c>
    </row>
    <row r="24" spans="1:4" x14ac:dyDescent="0.25">
      <c r="A24">
        <v>15</v>
      </c>
      <c r="B24" s="3" t="s">
        <v>128</v>
      </c>
      <c r="C24" s="3"/>
      <c r="D24">
        <v>1234581271</v>
      </c>
    </row>
    <row r="25" spans="1:4" x14ac:dyDescent="0.25">
      <c r="A25">
        <v>16</v>
      </c>
      <c r="B25" s="3" t="s">
        <v>129</v>
      </c>
      <c r="C25" s="3"/>
      <c r="D25">
        <v>1234581271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7"/>
  <sheetViews>
    <sheetView workbookViewId="0">
      <selection activeCell="D22" sqref="D22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43</v>
      </c>
    </row>
    <row r="13" spans="1:4" x14ac:dyDescent="0.25">
      <c r="A13">
        <v>8</v>
      </c>
      <c r="B13" t="s">
        <v>44</v>
      </c>
      <c r="C13" t="s">
        <v>45</v>
      </c>
      <c r="D13" t="s">
        <v>46</v>
      </c>
    </row>
    <row r="14" spans="1:4" x14ac:dyDescent="0.25">
      <c r="A14">
        <v>9</v>
      </c>
      <c r="B14" t="s">
        <v>47</v>
      </c>
      <c r="C14" t="s">
        <v>48</v>
      </c>
      <c r="D14" t="s">
        <v>49</v>
      </c>
    </row>
    <row r="15" spans="1:4" x14ac:dyDescent="0.25">
      <c r="A15">
        <v>10</v>
      </c>
      <c r="B15" t="s">
        <v>50</v>
      </c>
      <c r="C15" t="s">
        <v>51</v>
      </c>
      <c r="D15" t="s">
        <v>52</v>
      </c>
    </row>
    <row r="16" spans="1:4" x14ac:dyDescent="0.25">
      <c r="A16">
        <v>11</v>
      </c>
      <c r="B16" t="s">
        <v>53</v>
      </c>
      <c r="C16" t="s">
        <v>54</v>
      </c>
      <c r="D16" t="s">
        <v>55</v>
      </c>
    </row>
    <row r="17" spans="1:4" x14ac:dyDescent="0.25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26" sqref="D26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 x14ac:dyDescent="0.25">
      <c r="A10">
        <v>1</v>
      </c>
      <c r="B10" t="s">
        <v>65</v>
      </c>
      <c r="C10" s="9">
        <v>0.05</v>
      </c>
      <c r="D10" s="3" t="s">
        <v>66</v>
      </c>
      <c r="E10" s="3" t="s">
        <v>67</v>
      </c>
      <c r="F10">
        <v>1234581271</v>
      </c>
    </row>
    <row r="11" spans="1:6" x14ac:dyDescent="0.25">
      <c r="A11">
        <v>2</v>
      </c>
      <c r="B11" t="s">
        <v>68</v>
      </c>
      <c r="C11" s="9">
        <v>0.1</v>
      </c>
      <c r="D11" s="3" t="s">
        <v>69</v>
      </c>
      <c r="E11" s="3"/>
      <c r="F11">
        <v>1234581271</v>
      </c>
    </row>
    <row r="12" spans="1:6" x14ac:dyDescent="0.25">
      <c r="A12">
        <v>3</v>
      </c>
      <c r="B12" t="s">
        <v>70</v>
      </c>
      <c r="C12" s="9">
        <v>0.1</v>
      </c>
      <c r="D12" s="3"/>
      <c r="E12" s="3"/>
      <c r="F12">
        <v>1234581271</v>
      </c>
    </row>
    <row r="13" spans="1:6" x14ac:dyDescent="0.25">
      <c r="A13">
        <v>4</v>
      </c>
      <c r="B13" t="s">
        <v>71</v>
      </c>
      <c r="C13" s="9">
        <v>0.35</v>
      </c>
      <c r="D13" s="3"/>
      <c r="E13" s="3"/>
      <c r="F13">
        <v>1234581271</v>
      </c>
    </row>
    <row r="14" spans="1:6" x14ac:dyDescent="0.25">
      <c r="A14">
        <v>5</v>
      </c>
      <c r="B14" t="s">
        <v>72</v>
      </c>
      <c r="C14" s="9">
        <v>0.2</v>
      </c>
      <c r="D14" s="3"/>
      <c r="E14" s="3"/>
      <c r="F14">
        <v>1234581271</v>
      </c>
    </row>
    <row r="15" spans="1:6" x14ac:dyDescent="0.25">
      <c r="A15">
        <v>6</v>
      </c>
      <c r="B15" t="s">
        <v>73</v>
      </c>
      <c r="C15" s="9">
        <v>0.2</v>
      </c>
      <c r="D15" s="3"/>
      <c r="E15" s="3"/>
      <c r="F15">
        <v>1234581271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9"/>
  <sheetViews>
    <sheetView tabSelected="1" topLeftCell="F1" workbookViewId="0">
      <selection activeCell="J17" sqref="J17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74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59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65</v>
      </c>
      <c r="H3" s="1" t="s">
        <v>68</v>
      </c>
      <c r="I3" s="1" t="s">
        <v>70</v>
      </c>
      <c r="J3" s="1" t="s">
        <v>71</v>
      </c>
      <c r="K3" s="1" t="s">
        <v>80</v>
      </c>
      <c r="L3" s="1" t="s">
        <v>81</v>
      </c>
      <c r="M3" s="1" t="s">
        <v>82</v>
      </c>
      <c r="N3" s="1" t="s">
        <v>83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84</v>
      </c>
      <c r="C5" t="s">
        <v>85</v>
      </c>
      <c r="D5">
        <v>152545</v>
      </c>
      <c r="E5" t="s">
        <v>1</v>
      </c>
      <c r="F5" t="s">
        <v>3</v>
      </c>
      <c r="G5" s="3"/>
      <c r="H5" s="3">
        <v>85</v>
      </c>
      <c r="I5" s="3">
        <v>85</v>
      </c>
      <c r="J5" s="3">
        <v>95</v>
      </c>
      <c r="K5" s="3">
        <v>93</v>
      </c>
      <c r="L5" s="3">
        <v>92</v>
      </c>
      <c r="M5">
        <f>G5*Komponen!C10 + H5*Komponen!C11 + I5*Komponen!C12 + J5*Komponen!C13 + K5*Komponen!C14 + L5*Komponen!C15</f>
        <v>87.25</v>
      </c>
      <c r="N5" t="str">
        <f t="shared" ref="N5:N19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A </v>
      </c>
    </row>
    <row r="6" spans="1:14" x14ac:dyDescent="0.25">
      <c r="A6">
        <v>2</v>
      </c>
      <c r="B6" t="s">
        <v>86</v>
      </c>
      <c r="C6" t="s">
        <v>87</v>
      </c>
      <c r="D6">
        <v>152876</v>
      </c>
      <c r="E6" t="s">
        <v>1</v>
      </c>
      <c r="F6" t="s">
        <v>3</v>
      </c>
      <c r="G6" s="3"/>
      <c r="H6" s="3">
        <v>87</v>
      </c>
      <c r="I6" s="3">
        <v>87</v>
      </c>
      <c r="J6" s="3">
        <v>95</v>
      </c>
      <c r="K6" s="3">
        <v>93</v>
      </c>
      <c r="L6" s="3">
        <v>93</v>
      </c>
      <c r="M6">
        <f>G6*Komponen!C10 + H6*Komponen!C11 + I6*Komponen!C12 + J6*Komponen!C13 + K6*Komponen!C14 + L6*Komponen!C15</f>
        <v>87.85</v>
      </c>
      <c r="N6" t="str">
        <f t="shared" si="0"/>
        <v xml:space="preserve">A </v>
      </c>
    </row>
    <row r="7" spans="1:14" x14ac:dyDescent="0.25">
      <c r="A7">
        <v>3</v>
      </c>
      <c r="B7" t="s">
        <v>88</v>
      </c>
      <c r="C7" t="s">
        <v>89</v>
      </c>
      <c r="D7">
        <v>152945</v>
      </c>
      <c r="E7" t="s">
        <v>1</v>
      </c>
      <c r="F7" t="s">
        <v>3</v>
      </c>
      <c r="G7" s="3"/>
      <c r="H7" s="3">
        <v>87</v>
      </c>
      <c r="I7" s="3">
        <v>87</v>
      </c>
      <c r="J7" s="3">
        <v>95</v>
      </c>
      <c r="K7" s="3">
        <v>93</v>
      </c>
      <c r="L7" s="3">
        <v>93</v>
      </c>
      <c r="M7">
        <f>G7*Komponen!C10 + H7*Komponen!C11 + I7*Komponen!C12 + J7*Komponen!C13 + K7*Komponen!C14 + L7*Komponen!C15</f>
        <v>87.85</v>
      </c>
      <c r="N7" t="str">
        <f t="shared" si="0"/>
        <v xml:space="preserve">A </v>
      </c>
    </row>
    <row r="8" spans="1:14" x14ac:dyDescent="0.25">
      <c r="A8">
        <v>4</v>
      </c>
      <c r="B8" t="s">
        <v>90</v>
      </c>
      <c r="C8" t="s">
        <v>91</v>
      </c>
      <c r="D8">
        <v>152892</v>
      </c>
      <c r="E8" t="s">
        <v>1</v>
      </c>
      <c r="F8" t="s">
        <v>3</v>
      </c>
      <c r="G8" s="3"/>
      <c r="H8" s="3">
        <v>87</v>
      </c>
      <c r="I8" s="3">
        <v>87</v>
      </c>
      <c r="J8" s="3">
        <v>95</v>
      </c>
      <c r="K8" s="3">
        <v>93</v>
      </c>
      <c r="L8" s="3">
        <v>93</v>
      </c>
      <c r="M8">
        <f>G8*Komponen!C10 + H8*Komponen!C11 + I8*Komponen!C12 + J8*Komponen!C13 + K8*Komponen!C14 + L8*Komponen!C15</f>
        <v>87.85</v>
      </c>
      <c r="N8" t="str">
        <f t="shared" si="0"/>
        <v xml:space="preserve">A </v>
      </c>
    </row>
    <row r="9" spans="1:14" x14ac:dyDescent="0.25">
      <c r="A9">
        <v>5</v>
      </c>
      <c r="B9" t="s">
        <v>92</v>
      </c>
      <c r="C9" t="s">
        <v>93</v>
      </c>
      <c r="D9">
        <v>152874</v>
      </c>
      <c r="E9" t="s">
        <v>1</v>
      </c>
      <c r="F9" t="s">
        <v>3</v>
      </c>
      <c r="G9" s="3"/>
      <c r="H9" s="3">
        <v>87</v>
      </c>
      <c r="I9" s="3">
        <v>87</v>
      </c>
      <c r="J9" s="3">
        <v>95</v>
      </c>
      <c r="K9" s="3">
        <v>93</v>
      </c>
      <c r="L9" s="3">
        <v>93</v>
      </c>
      <c r="M9">
        <f>G9*Komponen!C10 + H9*Komponen!C11 + I9*Komponen!C12 + J9*Komponen!C13 + K9*Komponen!C14 + L9*Komponen!C15</f>
        <v>87.85</v>
      </c>
      <c r="N9" t="str">
        <f t="shared" si="0"/>
        <v xml:space="preserve">A </v>
      </c>
    </row>
    <row r="10" spans="1:14" x14ac:dyDescent="0.25">
      <c r="A10">
        <v>6</v>
      </c>
      <c r="B10" t="s">
        <v>94</v>
      </c>
      <c r="C10" t="s">
        <v>95</v>
      </c>
      <c r="D10">
        <v>152917</v>
      </c>
      <c r="E10" t="s">
        <v>1</v>
      </c>
      <c r="F10" t="s">
        <v>3</v>
      </c>
      <c r="G10" s="3"/>
      <c r="H10" s="3">
        <v>87</v>
      </c>
      <c r="I10" s="3">
        <v>87</v>
      </c>
      <c r="J10" s="3">
        <v>95</v>
      </c>
      <c r="K10" s="3">
        <v>93</v>
      </c>
      <c r="L10" s="3">
        <v>93</v>
      </c>
      <c r="M10">
        <f>G10*Komponen!C10 + H10*Komponen!C11 + I10*Komponen!C12 + J10*Komponen!C13 + K10*Komponen!C14 + L10*Komponen!C15</f>
        <v>87.85</v>
      </c>
      <c r="N10" t="str">
        <f t="shared" si="0"/>
        <v xml:space="preserve">A </v>
      </c>
    </row>
    <row r="11" spans="1:14" x14ac:dyDescent="0.25">
      <c r="A11">
        <v>7</v>
      </c>
      <c r="B11" t="s">
        <v>96</v>
      </c>
      <c r="C11" t="s">
        <v>97</v>
      </c>
      <c r="D11">
        <v>152909</v>
      </c>
      <c r="E11" t="s">
        <v>1</v>
      </c>
      <c r="F11" t="s">
        <v>3</v>
      </c>
      <c r="G11" s="3"/>
      <c r="H11" s="3">
        <v>87</v>
      </c>
      <c r="I11" s="3">
        <v>87</v>
      </c>
      <c r="J11" s="3">
        <v>95</v>
      </c>
      <c r="K11" s="3">
        <v>93</v>
      </c>
      <c r="L11" s="3">
        <v>93</v>
      </c>
      <c r="M11">
        <f>G11*Komponen!C10 + H11*Komponen!C11 + I11*Komponen!C12 + J11*Komponen!C13 + K11*Komponen!C14 + L11*Komponen!C15</f>
        <v>87.85</v>
      </c>
      <c r="N11" t="str">
        <f t="shared" si="0"/>
        <v xml:space="preserve">A </v>
      </c>
    </row>
    <row r="12" spans="1:14" x14ac:dyDescent="0.25">
      <c r="A12">
        <v>8</v>
      </c>
      <c r="B12" t="s">
        <v>98</v>
      </c>
      <c r="C12" t="s">
        <v>99</v>
      </c>
      <c r="D12">
        <v>152208</v>
      </c>
      <c r="E12" t="s">
        <v>1</v>
      </c>
      <c r="F12" t="s">
        <v>3</v>
      </c>
      <c r="G12" s="3"/>
      <c r="H12" s="3">
        <v>87</v>
      </c>
      <c r="I12" s="3">
        <v>87</v>
      </c>
      <c r="J12" s="3">
        <v>95</v>
      </c>
      <c r="K12" s="3">
        <v>93</v>
      </c>
      <c r="L12" s="3">
        <v>93</v>
      </c>
      <c r="M12">
        <f>G12*Komponen!C10 + H12*Komponen!C11 + I12*Komponen!C12 + J12*Komponen!C13 + K12*Komponen!C14 + L12*Komponen!C15</f>
        <v>87.85</v>
      </c>
      <c r="N12" t="str">
        <f t="shared" si="0"/>
        <v xml:space="preserve">A </v>
      </c>
    </row>
    <row r="13" spans="1:14" x14ac:dyDescent="0.25">
      <c r="A13">
        <v>9</v>
      </c>
      <c r="B13" t="s">
        <v>100</v>
      </c>
      <c r="C13" t="s">
        <v>101</v>
      </c>
      <c r="D13">
        <v>152127</v>
      </c>
      <c r="E13" t="s">
        <v>1</v>
      </c>
      <c r="F13" t="s">
        <v>3</v>
      </c>
      <c r="G13" s="3"/>
      <c r="H13" s="3">
        <v>87</v>
      </c>
      <c r="I13" s="3">
        <v>87</v>
      </c>
      <c r="J13" s="3">
        <v>95</v>
      </c>
      <c r="K13" s="3">
        <v>93</v>
      </c>
      <c r="L13" s="3">
        <v>93</v>
      </c>
      <c r="M13">
        <f>G13*Komponen!C10 + H13*Komponen!C11 + I13*Komponen!C12 + J13*Komponen!C13 + K13*Komponen!C14 + L13*Komponen!C15</f>
        <v>87.85</v>
      </c>
      <c r="N13" t="str">
        <f t="shared" si="0"/>
        <v xml:space="preserve">A </v>
      </c>
    </row>
    <row r="14" spans="1:14" x14ac:dyDescent="0.25">
      <c r="A14">
        <v>10</v>
      </c>
      <c r="B14" t="s">
        <v>102</v>
      </c>
      <c r="C14" t="s">
        <v>103</v>
      </c>
      <c r="D14">
        <v>153031</v>
      </c>
      <c r="E14" t="s">
        <v>1</v>
      </c>
      <c r="F14" t="s">
        <v>3</v>
      </c>
      <c r="G14" s="3"/>
      <c r="H14" s="3">
        <v>87</v>
      </c>
      <c r="I14" s="3">
        <v>87</v>
      </c>
      <c r="J14" s="3">
        <v>95</v>
      </c>
      <c r="K14" s="3">
        <v>93</v>
      </c>
      <c r="L14" s="3">
        <v>93</v>
      </c>
      <c r="M14">
        <f>G14*Komponen!C10 + H14*Komponen!C11 + I14*Komponen!C12 + J14*Komponen!C13 + K14*Komponen!C14 + L14*Komponen!C15</f>
        <v>87.85</v>
      </c>
      <c r="N14" t="str">
        <f t="shared" si="0"/>
        <v xml:space="preserve">A </v>
      </c>
    </row>
    <row r="15" spans="1:14" x14ac:dyDescent="0.25">
      <c r="A15">
        <v>11</v>
      </c>
      <c r="B15" t="s">
        <v>104</v>
      </c>
      <c r="C15" t="s">
        <v>105</v>
      </c>
      <c r="D15">
        <v>152968</v>
      </c>
      <c r="E15" t="s">
        <v>1</v>
      </c>
      <c r="F15" t="s">
        <v>3</v>
      </c>
      <c r="G15" s="3"/>
      <c r="H15" s="3">
        <v>87</v>
      </c>
      <c r="I15" s="3">
        <v>87</v>
      </c>
      <c r="J15" s="3">
        <v>95</v>
      </c>
      <c r="K15" s="3">
        <v>93</v>
      </c>
      <c r="L15" s="3">
        <v>93</v>
      </c>
      <c r="M15">
        <f>G15*Komponen!C10 + H15*Komponen!C11 + I15*Komponen!C12 + J15*Komponen!C13 + K15*Komponen!C14 + L15*Komponen!C15</f>
        <v>87.85</v>
      </c>
      <c r="N15" t="str">
        <f t="shared" si="0"/>
        <v xml:space="preserve">A </v>
      </c>
    </row>
    <row r="16" spans="1:14" x14ac:dyDescent="0.25">
      <c r="A16">
        <v>12</v>
      </c>
      <c r="B16" t="s">
        <v>106</v>
      </c>
      <c r="C16" t="s">
        <v>107</v>
      </c>
      <c r="D16">
        <v>152318</v>
      </c>
      <c r="E16" t="s">
        <v>1</v>
      </c>
      <c r="F16" t="s">
        <v>3</v>
      </c>
      <c r="G16" s="3"/>
      <c r="H16" s="3">
        <v>87</v>
      </c>
      <c r="I16" s="3">
        <v>87</v>
      </c>
      <c r="J16" s="3">
        <v>95</v>
      </c>
      <c r="K16" s="3">
        <v>93</v>
      </c>
      <c r="L16" s="3">
        <v>93</v>
      </c>
      <c r="M16">
        <f>G16*Komponen!C10 + H16*Komponen!C11 + I16*Komponen!C12 + J16*Komponen!C13 + K16*Komponen!C14 + L16*Komponen!C15</f>
        <v>87.85</v>
      </c>
      <c r="N16" t="str">
        <f t="shared" si="0"/>
        <v xml:space="preserve">A </v>
      </c>
    </row>
    <row r="17" spans="1:14" x14ac:dyDescent="0.25">
      <c r="A17">
        <v>13</v>
      </c>
      <c r="B17" t="s">
        <v>108</v>
      </c>
      <c r="C17" t="s">
        <v>109</v>
      </c>
      <c r="D17">
        <v>156619</v>
      </c>
      <c r="E17" t="s">
        <v>1</v>
      </c>
      <c r="F17" t="s">
        <v>3</v>
      </c>
      <c r="G17" s="3"/>
      <c r="H17" s="3">
        <v>85</v>
      </c>
      <c r="I17" s="3">
        <v>85</v>
      </c>
      <c r="J17" s="3">
        <v>95</v>
      </c>
      <c r="K17" s="3">
        <v>93</v>
      </c>
      <c r="L17" s="3">
        <v>92</v>
      </c>
      <c r="M17">
        <f>G17*Komponen!C10 + H17*Komponen!C11 + I17*Komponen!C12 + J17*Komponen!C13 + K17*Komponen!C14 + L17*Komponen!C15</f>
        <v>87.25</v>
      </c>
      <c r="N17" t="str">
        <f t="shared" si="0"/>
        <v xml:space="preserve">A </v>
      </c>
    </row>
    <row r="18" spans="1:14" x14ac:dyDescent="0.25">
      <c r="A18">
        <v>14</v>
      </c>
      <c r="B18" t="s">
        <v>110</v>
      </c>
      <c r="C18" t="s">
        <v>111</v>
      </c>
      <c r="D18">
        <v>152776</v>
      </c>
      <c r="E18" t="s">
        <v>1</v>
      </c>
      <c r="F18" t="s">
        <v>3</v>
      </c>
      <c r="G18" s="3"/>
      <c r="H18" s="3">
        <v>85</v>
      </c>
      <c r="I18" s="3">
        <v>85</v>
      </c>
      <c r="J18" s="3">
        <v>93</v>
      </c>
      <c r="K18" s="3">
        <v>90</v>
      </c>
      <c r="L18" s="3">
        <v>90</v>
      </c>
      <c r="M18">
        <f>G18*Komponen!C10 + H18*Komponen!C11 + I18*Komponen!C12 + J18*Komponen!C13 + K18*Komponen!C14 + L18*Komponen!C15</f>
        <v>85.55</v>
      </c>
      <c r="N18" t="str">
        <f t="shared" si="0"/>
        <v xml:space="preserve">A- </v>
      </c>
    </row>
    <row r="19" spans="1:14" x14ac:dyDescent="0.25">
      <c r="A19">
        <v>15</v>
      </c>
      <c r="B19" t="s">
        <v>112</v>
      </c>
      <c r="C19" t="s">
        <v>113</v>
      </c>
      <c r="D19">
        <v>152088</v>
      </c>
      <c r="E19" t="s">
        <v>1</v>
      </c>
      <c r="F19" t="s">
        <v>3</v>
      </c>
      <c r="G19" s="3"/>
      <c r="H19" s="3">
        <v>87</v>
      </c>
      <c r="I19" s="3">
        <v>87</v>
      </c>
      <c r="J19" s="3">
        <v>95</v>
      </c>
      <c r="K19" s="3">
        <v>93</v>
      </c>
      <c r="L19" s="3">
        <v>93</v>
      </c>
      <c r="M19">
        <f>G19*Komponen!C10 + H19*Komponen!C11 + I19*Komponen!C12 + J19*Komponen!C13 + K19*Komponen!C14 + L19*Komponen!C15</f>
        <v>87.85</v>
      </c>
      <c r="N19" t="str">
        <f t="shared" si="0"/>
        <v xml:space="preserve">A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FE UMMAT</cp:lastModifiedBy>
  <cp:lastPrinted>2025-01-16T02:47:00Z</cp:lastPrinted>
  <dcterms:created xsi:type="dcterms:W3CDTF">2025-01-16T02:46:27Z</dcterms:created>
  <dcterms:modified xsi:type="dcterms:W3CDTF">2025-01-20T03:41:14Z</dcterms:modified>
  <cp:category>nilai</cp:category>
</cp:coreProperties>
</file>