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 SUWANDI\RPS AIK\PPKn\"/>
    </mc:Choice>
  </mc:AlternateContent>
  <xr:revisionPtr revIDLastSave="0" documentId="13_ncr:1_{E0CE0E71-FBBB-4D6E-B14C-CE109BC0FCA9}" xr6:coauthVersionLast="47" xr6:coauthVersionMax="47" xr10:uidLastSave="{00000000-0000-0000-0000-000000000000}"/>
  <bookViews>
    <workbookView xWindow="1815" yWindow="195" windowWidth="22110" windowHeight="15285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<sst xmlns="http://schemas.openxmlformats.org/spreadsheetml/2006/main" count="194" uniqueCount="131">
  <si>
    <t>KODE MK</t>
  </si>
  <si>
    <t>A1C1A04A</t>
  </si>
  <si>
    <t>NAMA MK</t>
  </si>
  <si>
    <t>PENDIDIKAN AGAMA</t>
  </si>
  <si>
    <t>NAMA KELAS</t>
  </si>
  <si>
    <t>B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</si>
  <si>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</si>
  <si>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</si>
  <si>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</si>
  <si>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</si>
  <si>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</si>
  <si>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</si>
  <si>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SUWANDI, S.Ag.,M.Pd.I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</si>
  <si>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</si>
  <si>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</si>
  <si>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</si>
  <si>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</si>
  <si>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</si>
  <si>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</si>
  <si>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</si>
  <si>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</si>
  <si>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</si>
  <si>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</si>
  <si>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</si>
  <si>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</si>
  <si>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</si>
  <si>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</si>
  <si>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</si>
  <si>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</si>
  <si>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</si>
  <si>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</si>
  <si>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</si>
  <si>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</si>
  <si>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</si>
  <si>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</si>
  <si>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</si>
  <si>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</si>
  <si>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</si>
  <si>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</si>
  <si>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</si>
  <si>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</si>
  <si>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</si>
  <si>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</si>
  <si>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</si>
  <si>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</si>
  <si>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</si>
  <si>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</si>
  <si>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</si>
  <si>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</si>
  <si>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</si>
  <si>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</si>
  <si>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</si>
  <si>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</si>
  <si>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</si>
  <si>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</si>
  <si>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</si>
  <si>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</si>
  <si>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</si>
  <si>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</si>
  <si>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</si>
  <si>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</si>
  <si>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</si>
  <si>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</si>
  <si>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</si>
  <si>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</si>
  <si>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</si>
  <si>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</si>
  <si>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(A1C1A04A)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</si>
  <si>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</si>
  <si>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</si>
  <si>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</si>
  <si>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</si>
  <si>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</si>
  <si>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</si>
  <si>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</si>
  <si>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</si>
  <si>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</si>
  <si>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</t>
  </si>
  <si>
    <t>ASTRID NADIA PRATIWI</t>
  </si>
  <si>
    <t>FINA ELISA PUTRI</t>
  </si>
  <si>
    <t>HAMIMI</t>
  </si>
  <si>
    <t>TAUFIK HIDAYAT</t>
  </si>
  <si>
    <t>NADIAH NURJANNAH</t>
  </si>
  <si>
    <t>PURNAMASARI</t>
  </si>
  <si>
    <t>PUTRI AULYA SALSABILAH</t>
  </si>
  <si>
    <t>SAFRIN GUNAWAN</t>
  </si>
  <si>
    <t>SARMILA</t>
  </si>
  <si>
    <t>SULISTIA PUTRI</t>
  </si>
  <si>
    <t>WINDRI ZULFIANI</t>
  </si>
  <si>
    <t>IMAM HANAFI</t>
  </si>
  <si>
    <t>IKSAN AKBAR</t>
  </si>
  <si>
    <t>BAIQ INDRI PARIATIN</t>
  </si>
  <si>
    <t>DEA ARYUNANDA</t>
  </si>
  <si>
    <t>INDRAJAYADI</t>
  </si>
  <si>
    <t>M. FAISAL AKBAR</t>
  </si>
  <si>
    <t>MELI ANRIANI</t>
  </si>
  <si>
    <t>NIARAMDANI</t>
  </si>
  <si>
    <t>SAMSUL BAHRI</t>
  </si>
  <si>
    <t>M. RIFKY</t>
  </si>
  <si>
    <t>Kontrak belajar, RPS mata kuliah Aqidah</t>
  </si>
  <si>
    <t>Study contract, RPS Aqidah course</t>
  </si>
  <si>
    <t>Konsep Aqidah Islam</t>
  </si>
  <si>
    <t>The concept of Islamic Aqidah</t>
  </si>
  <si>
    <t>Konsep Iman kepada Allah</t>
  </si>
  <si>
    <t>The Concept of Faith in God</t>
  </si>
  <si>
    <t>Al-Asma’ Was-Shiffat.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</si>
  <si>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</rPr>
      <t>Al-Asma' Was-Shiffat.</t>
    </r>
  </si>
  <si>
    <t>Konsep Iman Kepada Malaikat 1</t>
  </si>
  <si>
    <t>The Concept of Faith in Angels 1</t>
  </si>
  <si>
    <t>Konsep Iman Kepada Malaikat 2</t>
  </si>
  <si>
    <t>The Concept of Faith in Angels 2</t>
  </si>
  <si>
    <t>Konsep Iman kepada Kitabullah</t>
  </si>
  <si>
    <t>The Concept of Faith in the Prophets</t>
  </si>
  <si>
    <t xml:space="preserve">Ujian Tengah Semester </t>
  </si>
  <si>
    <t>Midterm Exam</t>
  </si>
  <si>
    <t>Konsep Iman kepada Nabi dan Rasul 1</t>
  </si>
  <si>
    <t>The Concept of Faith in Prophets and Apostles 1</t>
  </si>
  <si>
    <t>Konsep Iman kepada Nabi dan Rasul 2</t>
  </si>
  <si>
    <t>The Concept of Faith in Prophets and Apostles 2</t>
  </si>
  <si>
    <t>Konsep Iman kepada Hari Akhir 1</t>
  </si>
  <si>
    <t>The Concept of Faith in the Last Days 1</t>
  </si>
  <si>
    <t>Konsep Iman kepada Hari Akhir 2</t>
  </si>
  <si>
    <t>The Concept of Faith in the Last Days 2</t>
  </si>
  <si>
    <t>Konsep Iman kepada Takdir</t>
  </si>
  <si>
    <t>The Concept of Faith in Destiny</t>
  </si>
  <si>
    <t>beberapa tingkatan taqdir.</t>
  </si>
  <si>
    <t>several levels of taqdir.</t>
  </si>
  <si>
    <t>Hikmah Iman kepada Taqdir.</t>
  </si>
  <si>
    <t>The Wisdom of Faith in Taqdir.</t>
  </si>
  <si>
    <t xml:space="preserve">Ujian Akhir Semester </t>
  </si>
  <si>
    <t>Semester 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</si>
</sst>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Calibri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E16" sqref="E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99</v>
      </c>
      <c r="C10" s="3" t="s">
        <v>100</v>
      </c>
      <c r="D10">
        <v>1234582927</v>
      </c>
    </row>
    <row r="11" spans="1:4" x14ac:dyDescent="0.25">
      <c r="A11">
        <v>2</v>
      </c>
      <c r="B11" s="3" t="s">
        <v>101</v>
      </c>
      <c r="C11" s="3" t="s">
        <v>102</v>
      </c>
      <c r="D11">
        <v>1234582927</v>
      </c>
    </row>
    <row r="12" spans="1:4" x14ac:dyDescent="0.25">
      <c r="A12">
        <v>3</v>
      </c>
      <c r="B12" s="3" t="s">
        <v>103</v>
      </c>
      <c r="C12" s="3" t="s">
        <v>104</v>
      </c>
      <c r="D12">
        <v>1234582927</v>
      </c>
    </row>
    <row r="13" spans="1:4" ht="15.75" x14ac:dyDescent="0.25">
      <c r="A13">
        <v>4</v>
      </c>
      <c r="B13" s="3" t="s">
        <v>105</v>
      </c>
      <c r="C13" s="3" t="s">
        <v>106</v>
      </c>
      <c r="D13">
        <v>1234582927</v>
      </c>
    </row>
    <row r="14" spans="1:4" x14ac:dyDescent="0.25">
      <c r="A14">
        <v>5</v>
      </c>
      <c r="B14" s="3" t="s">
        <v>107</v>
      </c>
      <c r="C14" s="3" t="s">
        <v>108</v>
      </c>
      <c r="D14">
        <v>1234582927</v>
      </c>
    </row>
    <row r="15" spans="1:4" x14ac:dyDescent="0.25">
      <c r="A15">
        <v>6</v>
      </c>
      <c r="B15" s="3" t="s">
        <v>109</v>
      </c>
      <c r="C15" s="3" t="s">
        <v>110</v>
      </c>
      <c r="D15">
        <v>1234582927</v>
      </c>
    </row>
    <row r="16" spans="1:4" x14ac:dyDescent="0.25">
      <c r="A16">
        <v>7</v>
      </c>
      <c r="B16" s="3" t="s">
        <v>111</v>
      </c>
      <c r="C16" s="3" t="s">
        <v>112</v>
      </c>
      <c r="D16">
        <v>1234582927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1234582927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1234582927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1234582927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1234582927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1234582927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1234582927</v>
      </c>
    </row>
    <row r="23" spans="1:4" x14ac:dyDescent="0.25">
      <c r="A23">
        <v>14</v>
      </c>
      <c r="B23" s="3" t="s">
        <v>125</v>
      </c>
      <c r="C23" s="3" t="s">
        <v>126</v>
      </c>
      <c r="D23">
        <v>1234582927</v>
      </c>
    </row>
    <row r="24" spans="1:4" x14ac:dyDescent="0.25">
      <c r="A24">
        <v>15</v>
      </c>
      <c r="B24" s="3" t="s">
        <v>127</v>
      </c>
      <c r="C24" s="3" t="s">
        <v>128</v>
      </c>
      <c r="D24">
        <v>1234582927</v>
      </c>
    </row>
    <row r="25" spans="1:4" x14ac:dyDescent="0.25">
      <c r="A25">
        <v>16</v>
      </c>
      <c r="B25" s="3" t="s">
        <v>129</v>
      </c>
      <c r="C25" s="3" t="s">
        <v>130</v>
      </c>
      <c r="D25">
        <v>1234582927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32" sqref="D3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0.05</v>
      </c>
      <c r="D10" s="3" t="s">
        <v>59</v>
      </c>
      <c r="E10" s="3" t="s">
        <v>60</v>
      </c>
      <c r="F10">
        <v>1234582927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1234582927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1234582927</v>
      </c>
    </row>
    <row r="13" spans="1:6" x14ac:dyDescent="0.25">
      <c r="A13">
        <v>4</v>
      </c>
      <c r="B13" t="s">
        <v>64</v>
      </c>
      <c r="C13" s="9">
        <v>0.35</v>
      </c>
      <c r="D13" s="3"/>
      <c r="E13" s="3"/>
      <c r="F13">
        <v>1234582927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1234582927</v>
      </c>
    </row>
    <row r="15" spans="1:6" x14ac:dyDescent="0.25">
      <c r="A15">
        <v>6</v>
      </c>
      <c r="B15" t="s">
        <v>66</v>
      </c>
      <c r="C15" s="9">
        <v>0.2</v>
      </c>
      <c r="D15" s="3"/>
      <c r="E15" s="3"/>
      <c r="F15">
        <v>1234582927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>
      <selection activeCell="J10" sqref="J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20240110300002</v>
      </c>
      <c r="C5" t="s">
        <v>77</v>
      </c>
      <c r="D5">
        <v>158485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87</v>
      </c>
      <c r="K5" s="3">
        <v>85</v>
      </c>
      <c r="L5" s="3">
        <v>87</v>
      </c>
      <c r="M5">
        <f>G5*Komponen!C10 + H5*Komponen!C11 + I5*Komponen!C12 + J5*Komponen!C13 + K5*Komponen!C14 + L5*Komponen!C15</f>
        <v>84.850000000000009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20240110300003</v>
      </c>
      <c r="C6" t="s">
        <v>78</v>
      </c>
      <c r="D6">
        <v>157088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87</v>
      </c>
      <c r="K6" s="3">
        <v>85</v>
      </c>
      <c r="L6" s="3">
        <v>87</v>
      </c>
      <c r="M6">
        <f>G6*Komponen!C10 + H6*Komponen!C11 + I6*Komponen!C12 + J6*Komponen!C13 + K6*Komponen!C14 + L6*Komponen!C15</f>
        <v>84.850000000000009</v>
      </c>
      <c r="N6" t="str">
        <f t="shared" si="0"/>
        <v>A</v>
      </c>
    </row>
    <row r="7" spans="1:14" x14ac:dyDescent="0.25">
      <c r="A7">
        <v>3</v>
      </c>
      <c r="B7">
        <v>20240110300004</v>
      </c>
      <c r="C7" t="s">
        <v>79</v>
      </c>
      <c r="D7">
        <v>158486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87</v>
      </c>
      <c r="K7" s="3">
        <v>85</v>
      </c>
      <c r="L7" s="3">
        <v>87</v>
      </c>
      <c r="M7">
        <f>G7*Komponen!C10 + H7*Komponen!C11 + I7*Komponen!C12 + J7*Komponen!C13 + K7*Komponen!C14 + L7*Komponen!C15</f>
        <v>84.850000000000009</v>
      </c>
      <c r="N7" t="str">
        <f t="shared" si="0"/>
        <v>A</v>
      </c>
    </row>
    <row r="8" spans="1:14" x14ac:dyDescent="0.25">
      <c r="A8">
        <v>4</v>
      </c>
      <c r="B8">
        <v>20240110300005</v>
      </c>
      <c r="C8" t="s">
        <v>80</v>
      </c>
      <c r="D8">
        <v>158487</v>
      </c>
      <c r="E8" t="s">
        <v>1</v>
      </c>
      <c r="F8" t="s">
        <v>3</v>
      </c>
      <c r="G8" s="3">
        <v>60</v>
      </c>
      <c r="H8" s="3">
        <v>70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25">
      <c r="A9">
        <v>5</v>
      </c>
      <c r="B9">
        <v>20240110300006</v>
      </c>
      <c r="C9" t="s">
        <v>81</v>
      </c>
      <c r="D9">
        <v>158488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87</v>
      </c>
      <c r="K9" s="3">
        <v>85</v>
      </c>
      <c r="L9" s="3">
        <v>87</v>
      </c>
      <c r="M9">
        <f>G9*Komponen!C10 + H9*Komponen!C11 + I9*Komponen!C12 + J9*Komponen!C13 + K9*Komponen!C14 + L9*Komponen!C15</f>
        <v>84.850000000000009</v>
      </c>
      <c r="N9" t="str">
        <f t="shared" si="0"/>
        <v>A</v>
      </c>
    </row>
    <row r="10" spans="1:14" x14ac:dyDescent="0.25">
      <c r="A10">
        <v>6</v>
      </c>
      <c r="B10">
        <v>20240110300007</v>
      </c>
      <c r="C10" t="s">
        <v>82</v>
      </c>
      <c r="D10">
        <v>158489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87</v>
      </c>
      <c r="K10" s="3">
        <v>85</v>
      </c>
      <c r="L10" s="3">
        <v>87</v>
      </c>
      <c r="M10">
        <f>G10*Komponen!C10 + H10*Komponen!C11 + I10*Komponen!C12 + J10*Komponen!C13 + K10*Komponen!C14 + L10*Komponen!C15</f>
        <v>84.850000000000009</v>
      </c>
      <c r="N10" t="str">
        <f t="shared" si="0"/>
        <v>A</v>
      </c>
    </row>
    <row r="11" spans="1:14" x14ac:dyDescent="0.25">
      <c r="A11">
        <v>7</v>
      </c>
      <c r="B11">
        <v>20240110300008</v>
      </c>
      <c r="C11" t="s">
        <v>83</v>
      </c>
      <c r="D11">
        <v>158490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87</v>
      </c>
      <c r="K11" s="3">
        <v>85</v>
      </c>
      <c r="L11" s="3">
        <v>87</v>
      </c>
      <c r="M11">
        <f>G11*Komponen!C10 + H11*Komponen!C11 + I11*Komponen!C12 + J11*Komponen!C13 + K11*Komponen!C14 + L11*Komponen!C15</f>
        <v>84.850000000000009</v>
      </c>
      <c r="N11" t="str">
        <f t="shared" si="0"/>
        <v>A</v>
      </c>
    </row>
    <row r="12" spans="1:14" x14ac:dyDescent="0.25">
      <c r="A12">
        <v>8</v>
      </c>
      <c r="B12">
        <v>20240110300009</v>
      </c>
      <c r="C12" t="s">
        <v>84</v>
      </c>
      <c r="D12">
        <v>158491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87</v>
      </c>
      <c r="K12" s="3">
        <v>85</v>
      </c>
      <c r="L12" s="3">
        <v>87</v>
      </c>
      <c r="M12">
        <f>G12*Komponen!C10 + H12*Komponen!C11 + I12*Komponen!C12 + J12*Komponen!C13 + K12*Komponen!C14 + L12*Komponen!C15</f>
        <v>84.850000000000009</v>
      </c>
      <c r="N12" t="str">
        <f t="shared" si="0"/>
        <v>A</v>
      </c>
    </row>
    <row r="13" spans="1:14" x14ac:dyDescent="0.25">
      <c r="A13">
        <v>9</v>
      </c>
      <c r="B13">
        <v>20240110300010</v>
      </c>
      <c r="C13" t="s">
        <v>85</v>
      </c>
      <c r="D13">
        <v>158492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80</v>
      </c>
      <c r="K13" s="3">
        <v>85</v>
      </c>
      <c r="L13" s="3">
        <v>87</v>
      </c>
      <c r="M13">
        <f>G13*Komponen!C10 + H13*Komponen!C11 + I13*Komponen!C12 + J13*Komponen!C13 + K13*Komponen!C14 + L13*Komponen!C15</f>
        <v>81.150000000000006</v>
      </c>
      <c r="N13" t="str">
        <f t="shared" si="0"/>
        <v>A</v>
      </c>
    </row>
    <row r="14" spans="1:14" x14ac:dyDescent="0.25">
      <c r="A14">
        <v>10</v>
      </c>
      <c r="B14">
        <v>20240110300011</v>
      </c>
      <c r="C14" t="s">
        <v>86</v>
      </c>
      <c r="D14">
        <v>157085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87</v>
      </c>
      <c r="K14" s="3">
        <v>85</v>
      </c>
      <c r="L14" s="3">
        <v>87</v>
      </c>
      <c r="M14">
        <f>G14*Komponen!C10 + H14*Komponen!C11 + I14*Komponen!C12 + J14*Komponen!C13 + K14*Komponen!C14 + L14*Komponen!C15</f>
        <v>84.850000000000009</v>
      </c>
      <c r="N14" t="str">
        <f t="shared" si="0"/>
        <v>A</v>
      </c>
    </row>
    <row r="15" spans="1:14" x14ac:dyDescent="0.25">
      <c r="A15">
        <v>11</v>
      </c>
      <c r="B15">
        <v>20240110300012</v>
      </c>
      <c r="C15" t="s">
        <v>87</v>
      </c>
      <c r="D15">
        <v>158493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87</v>
      </c>
      <c r="K15" s="3">
        <v>85</v>
      </c>
      <c r="L15" s="3">
        <v>87</v>
      </c>
      <c r="M15">
        <f>G15*Komponen!C10 + H15*Komponen!C11 + I15*Komponen!C12 + J15*Komponen!C13 + K15*Komponen!C14 + L15*Komponen!C15</f>
        <v>84.850000000000009</v>
      </c>
      <c r="N15" t="str">
        <f t="shared" si="0"/>
        <v>A</v>
      </c>
    </row>
    <row r="16" spans="1:14" x14ac:dyDescent="0.25">
      <c r="A16">
        <v>12</v>
      </c>
      <c r="B16">
        <v>20240110300013</v>
      </c>
      <c r="C16" t="s">
        <v>88</v>
      </c>
      <c r="D16">
        <v>158494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87</v>
      </c>
      <c r="K16" s="3">
        <v>85</v>
      </c>
      <c r="L16" s="3">
        <v>87</v>
      </c>
      <c r="M16">
        <f>G16*Komponen!C10 + H16*Komponen!C11 + I16*Komponen!C12 + J16*Komponen!C13 + K16*Komponen!C14 + L16*Komponen!C15</f>
        <v>84.850000000000009</v>
      </c>
      <c r="N16" t="str">
        <f t="shared" si="0"/>
        <v>A</v>
      </c>
    </row>
    <row r="17" spans="1:14" x14ac:dyDescent="0.25">
      <c r="A17">
        <v>13</v>
      </c>
      <c r="B17">
        <v>20240110300014</v>
      </c>
      <c r="C17" t="s">
        <v>89</v>
      </c>
      <c r="D17">
        <v>158495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87</v>
      </c>
      <c r="K17" s="3">
        <v>85</v>
      </c>
      <c r="L17" s="3">
        <v>87</v>
      </c>
      <c r="M17">
        <f>G17*Komponen!C10 + H17*Komponen!C11 + I17*Komponen!C12 + J17*Komponen!C13 + K17*Komponen!C14 + L17*Komponen!C15</f>
        <v>84.850000000000009</v>
      </c>
      <c r="N17" t="str">
        <f t="shared" si="0"/>
        <v>A</v>
      </c>
    </row>
    <row r="18" spans="1:14" x14ac:dyDescent="0.25">
      <c r="A18">
        <v>14</v>
      </c>
      <c r="B18">
        <v>20240110300015</v>
      </c>
      <c r="C18" t="s">
        <v>90</v>
      </c>
      <c r="D18">
        <v>158521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80</v>
      </c>
      <c r="K18" s="3">
        <v>85</v>
      </c>
      <c r="L18" s="3">
        <v>87</v>
      </c>
      <c r="M18">
        <f>G18*Komponen!C10 + H18*Komponen!C11 + I18*Komponen!C12 + J18*Komponen!C13 + K18*Komponen!C14 + L18*Komponen!C15</f>
        <v>81.150000000000006</v>
      </c>
      <c r="N18" t="str">
        <f t="shared" si="0"/>
        <v>A</v>
      </c>
    </row>
    <row r="19" spans="1:14" x14ac:dyDescent="0.25">
      <c r="A19">
        <v>15</v>
      </c>
      <c r="B19">
        <v>20240110310023</v>
      </c>
      <c r="C19" t="s">
        <v>91</v>
      </c>
      <c r="D19">
        <v>158518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87</v>
      </c>
      <c r="K19" s="3">
        <v>85</v>
      </c>
      <c r="L19" s="3">
        <v>87</v>
      </c>
      <c r="M19">
        <f>G19*Komponen!C10 + H19*Komponen!C11 + I19*Komponen!C12 + J19*Komponen!C13 + K19*Komponen!C14 + L19*Komponen!C15</f>
        <v>84.850000000000009</v>
      </c>
      <c r="N19" t="str">
        <f t="shared" si="0"/>
        <v>A</v>
      </c>
    </row>
    <row r="20" spans="1:14" x14ac:dyDescent="0.25">
      <c r="A20">
        <v>16</v>
      </c>
      <c r="B20">
        <v>20240110310024</v>
      </c>
      <c r="C20" t="s">
        <v>92</v>
      </c>
      <c r="D20">
        <v>158519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87</v>
      </c>
      <c r="K20" s="3">
        <v>85</v>
      </c>
      <c r="L20" s="3">
        <v>87</v>
      </c>
      <c r="M20">
        <f>G20*Komponen!C10 + H20*Komponen!C11 + I20*Komponen!C12 + J20*Komponen!C13 + K20*Komponen!C14 + L20*Komponen!C15</f>
        <v>84.850000000000009</v>
      </c>
      <c r="N20" t="str">
        <f t="shared" si="0"/>
        <v>A</v>
      </c>
    </row>
    <row r="21" spans="1:14" x14ac:dyDescent="0.25">
      <c r="A21">
        <v>17</v>
      </c>
      <c r="B21">
        <v>20240110310027</v>
      </c>
      <c r="C21" t="s">
        <v>93</v>
      </c>
      <c r="D21">
        <v>158522</v>
      </c>
      <c r="E21" t="s">
        <v>1</v>
      </c>
      <c r="F21" t="s">
        <v>3</v>
      </c>
      <c r="G21" s="3">
        <v>60</v>
      </c>
      <c r="H21" s="3">
        <v>70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73.75</v>
      </c>
      <c r="N21" t="str">
        <f t="shared" si="0"/>
        <v>B+</v>
      </c>
    </row>
    <row r="22" spans="1:14" x14ac:dyDescent="0.25">
      <c r="A22">
        <v>18</v>
      </c>
      <c r="B22">
        <v>20240110310028</v>
      </c>
      <c r="C22" t="s">
        <v>94</v>
      </c>
      <c r="D22">
        <v>158523</v>
      </c>
      <c r="E22" t="s">
        <v>1</v>
      </c>
      <c r="F22" t="s">
        <v>3</v>
      </c>
      <c r="G22" s="3">
        <v>60</v>
      </c>
      <c r="H22" s="3">
        <v>70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73.75</v>
      </c>
      <c r="N22" t="str">
        <f t="shared" si="0"/>
        <v>B+</v>
      </c>
    </row>
    <row r="23" spans="1:14" x14ac:dyDescent="0.25">
      <c r="A23">
        <v>19</v>
      </c>
      <c r="B23">
        <v>20240110310029</v>
      </c>
      <c r="C23" t="s">
        <v>95</v>
      </c>
      <c r="D23">
        <v>158524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87</v>
      </c>
      <c r="K23" s="3">
        <v>85</v>
      </c>
      <c r="L23" s="3">
        <v>87</v>
      </c>
      <c r="M23">
        <f>G23*Komponen!C10 + H23*Komponen!C11 + I23*Komponen!C12 + J23*Komponen!C13 + K23*Komponen!C14 + L23*Komponen!C15</f>
        <v>84.850000000000009</v>
      </c>
      <c r="N23" t="str">
        <f t="shared" si="0"/>
        <v>A</v>
      </c>
    </row>
    <row r="24" spans="1:14" x14ac:dyDescent="0.25">
      <c r="A24">
        <v>20</v>
      </c>
      <c r="B24">
        <v>20240110310030</v>
      </c>
      <c r="C24" t="s">
        <v>96</v>
      </c>
      <c r="D24">
        <v>158525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87</v>
      </c>
      <c r="K24" s="3">
        <v>85</v>
      </c>
      <c r="L24" s="3">
        <v>87</v>
      </c>
      <c r="M24">
        <f>G24*Komponen!C10 + H24*Komponen!C11 + I24*Komponen!C12 + J24*Komponen!C13 + K24*Komponen!C14 + L24*Komponen!C15</f>
        <v>84.850000000000009</v>
      </c>
      <c r="N24" t="str">
        <f t="shared" si="0"/>
        <v>A</v>
      </c>
    </row>
    <row r="25" spans="1:14" x14ac:dyDescent="0.25">
      <c r="A25">
        <v>21</v>
      </c>
      <c r="B25">
        <v>20240110310031</v>
      </c>
      <c r="C25" t="s">
        <v>97</v>
      </c>
      <c r="D25">
        <v>158526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87</v>
      </c>
      <c r="K25" s="3">
        <v>85</v>
      </c>
      <c r="L25" s="3">
        <v>87</v>
      </c>
      <c r="M25">
        <f>G25*Komponen!C10 + H25*Komponen!C11 + I25*Komponen!C12 + J25*Komponen!C13 + K25*Komponen!C14 + L25*Komponen!C15</f>
        <v>84.850000000000009</v>
      </c>
      <c r="N25" t="str">
        <f t="shared" si="0"/>
        <v>A</v>
      </c>
    </row>
    <row r="26" spans="1:14" x14ac:dyDescent="0.25">
      <c r="A26">
        <v>22</v>
      </c>
      <c r="B26">
        <v>20240110310032</v>
      </c>
      <c r="C26" t="s">
        <v>98</v>
      </c>
      <c r="D26">
        <v>158527</v>
      </c>
      <c r="E26" t="s">
        <v>1</v>
      </c>
      <c r="F26" t="s">
        <v>3</v>
      </c>
      <c r="G26" s="3">
        <v>50</v>
      </c>
      <c r="H26" s="3">
        <v>55</v>
      </c>
      <c r="I26" s="3">
        <v>60</v>
      </c>
      <c r="J26" s="3">
        <v>55</v>
      </c>
      <c r="K26" s="3">
        <v>60</v>
      </c>
      <c r="L26" s="3">
        <v>60</v>
      </c>
      <c r="M26">
        <f>G26*Komponen!C10 + H26*Komponen!C11 + I26*Komponen!C12 + J26*Komponen!C13 + K26*Komponen!C14 + L26*Komponen!C15</f>
        <v>57.25</v>
      </c>
      <c r="N26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2025-01-24T00:19:04Z</dcterms:created>
  <dcterms:modified xsi:type="dcterms:W3CDTF">2025-01-27T04:16:13Z</dcterms:modified>
  <cp:category>nilai</cp:category>
</cp:coreProperties>
</file>