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PS" sheetId="1" r:id="rId4"/>
    <sheet name="Skala-Nilai" sheetId="2" r:id="rId5"/>
    <sheet name="Komponen" sheetId="3" r:id="rId6"/>
    <sheet name="Daftar-Nilai" sheetId="4" r:id="rId7"/>
    <sheet name="Worksheet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<sst xmlns="http://schemas.openxmlformats.org/spreadsheetml/2006/main" uniqueCount="106">
  <si>
    <t>KODE MK</t>
  </si>
  <si>
    <t>D1D1A04A</t>
  </si>
  <si>
    <t>NAMA MK</t>
  </si>
  <si>
    <t>PENDIDIKAN AGAMA</t>
  </si>
  <si>
    <t>NAMA KELAS</t>
  </si>
  <si>
    <t>1E</t>
  </si>
  <si>
    <t>Program Studi</t>
  </si>
  <si>
    <t>S1 TEKNIK PERTAMBANGAN</t>
  </si>
  <si>
    <t>Fakultas</t>
  </si>
  <si>
    <t>TEKNIK</t>
  </si>
  <si>
    <t>Semester</t>
  </si>
  <si>
    <t>Nama Dosen</t>
  </si>
  <si>
    <t>SUWANDI, S.Ag.,M.Pd.I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</si>
  <si>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</si>
  <si>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</si>
  <si>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</si>
  <si>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</si>
  <si>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</si>
  <si>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</si>
  <si>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</si>
  <si>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</si>
  <si>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</si>
  <si>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</si>
  <si>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</si>
  <si>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</si>
  <si>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</si>
  <si>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</si>
  <si>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</si>
  <si>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</si>
  <si>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</si>
  <si>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</si>
  <si>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</si>
  <si>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</si>
  <si>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</si>
  <si>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</si>
  <si>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</si>
  <si>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</si>
  <si>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</si>
  <si>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</si>
  <si>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</si>
  <si>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</si>
  <si>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</si>
  <si>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</si>
  <si>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</si>
  <si>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</si>
  <si>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</si>
  <si>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</si>
  <si>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</si>
  <si>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</si>
  <si>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</si>
  <si>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</si>
  <si>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</si>
  <si>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</si>
  <si>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</si>
  <si>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</si>
  <si>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</si>
  <si>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</si>
  <si>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</si>
  <si>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</si>
  <si>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</si>
  <si>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</si>
  <si>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</si>
  <si>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</si>
  <si>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</si>
  <si>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</si>
  <si>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</si>
  <si>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</si>
  <si>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</si>
  <si>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(D1D1A04A)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</si>
  <si>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</si>
  <si>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</si>
  <si>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</si>
  <si>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</si>
  <si>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</si>
  <si>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</si>
  <si>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</si>
  <si>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</si>
  <si>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</si>
  <si>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VINA NUR MAULIDIAH SUPRIYADI</t>
  </si>
  <si>
    <t>WAHIDUN</t>
  </si>
  <si>
    <t>WAHYU HADI SAPUTRA</t>
  </si>
  <si>
    <t>WAHYU RISKIANA</t>
  </si>
  <si>
    <t>WAHYU SEPTIAWAN A</t>
  </si>
  <si>
    <t>WAHYU UMBU MULYAWAN</t>
  </si>
  <si>
    <t>WIDHI APRIAL PRATAMA</t>
  </si>
  <si>
    <t>WIDI TRI DIANSYAH</t>
  </si>
  <si>
    <t>WIDIA WATI</t>
  </si>
  <si>
    <t>YOFI RAMDANI OKTO FRASATYA</t>
  </si>
  <si>
    <t>YOLANDA SAFITRI</t>
  </si>
  <si>
    <t>YORA AURALIA</t>
  </si>
  <si>
    <t>SULTAN</t>
  </si>
  <si>
    <t>ZAHARTI</t>
  </si>
  <si>
    <t>ZASKI NAUFAL 'ARIQ</t>
  </si>
  <si>
    <t>ADIT KHATIBUL IMAM</t>
  </si>
  <si>
    <t>AHMAD RASYID HUDARI</t>
  </si>
  <si>
    <t>BIMA ARIAN RISKI</t>
  </si>
  <si>
    <t>DALI PRATAMA HAMDANI</t>
  </si>
  <si>
    <t>EBI FEBIANSYAH</t>
  </si>
  <si>
    <t>EGA AYSIAH RABBIATULLAH</t>
  </si>
  <si>
    <t>HAIKAL KURNIAWAN</t>
  </si>
  <si>
    <t>HERLIANSYAH PASILING</t>
  </si>
  <si>
    <t>L. SUPIAN ANAS</t>
  </si>
  <si>
    <t>MUHAMMAD FADHILRROHMAN</t>
  </si>
  <si>
    <t>MUHAMMAD SAIFUDDIN ALI</t>
  </si>
  <si>
    <t>MUHAMMAD VERDINAND</t>
  </si>
  <si>
    <t>MUHAMMAD YAYANG NOVALDY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</si>
</sst>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00FF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5"/>
  <sheetViews>
    <sheetView tabSelected="1" workbookViewId="0" showGridLines="true" showRowColHeaders="1">
      <selection activeCell="C10" sqref="C10:C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50" customWidth="true" style="0"/>
    <col min="4" max="4" width="15" hidden="true" customWidth="true" style="0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1234582004</v>
      </c>
    </row>
    <row r="11" spans="1:4">
      <c r="A11">
        <v>2</v>
      </c>
      <c r="B11" s="3"/>
      <c r="C11" s="3"/>
      <c r="D11">
        <v>1234582004</v>
      </c>
    </row>
    <row r="12" spans="1:4">
      <c r="A12">
        <v>3</v>
      </c>
      <c r="B12" s="3"/>
      <c r="C12" s="3"/>
      <c r="D12">
        <v>1234582004</v>
      </c>
    </row>
    <row r="13" spans="1:4">
      <c r="A13">
        <v>4</v>
      </c>
      <c r="B13" s="3"/>
      <c r="C13" s="3"/>
      <c r="D13">
        <v>1234582004</v>
      </c>
    </row>
    <row r="14" spans="1:4">
      <c r="A14">
        <v>5</v>
      </c>
      <c r="B14" s="3"/>
      <c r="C14" s="3"/>
      <c r="D14">
        <v>1234582004</v>
      </c>
    </row>
    <row r="15" spans="1:4">
      <c r="A15">
        <v>6</v>
      </c>
      <c r="B15" s="3"/>
      <c r="C15" s="3"/>
      <c r="D15">
        <v>1234582004</v>
      </c>
    </row>
    <row r="16" spans="1:4">
      <c r="A16">
        <v>7</v>
      </c>
      <c r="B16" s="3"/>
      <c r="C16" s="3"/>
      <c r="D16">
        <v>1234582004</v>
      </c>
    </row>
    <row r="17" spans="1:4">
      <c r="A17">
        <v>8</v>
      </c>
      <c r="B17" s="3"/>
      <c r="C17" s="3"/>
      <c r="D17">
        <v>1234582004</v>
      </c>
    </row>
    <row r="18" spans="1:4">
      <c r="A18">
        <v>9</v>
      </c>
      <c r="B18" s="3"/>
      <c r="C18" s="3"/>
      <c r="D18">
        <v>1234582004</v>
      </c>
    </row>
    <row r="19" spans="1:4">
      <c r="A19">
        <v>10</v>
      </c>
      <c r="B19" s="3"/>
      <c r="C19" s="3"/>
      <c r="D19">
        <v>1234582004</v>
      </c>
    </row>
    <row r="20" spans="1:4">
      <c r="A20">
        <v>11</v>
      </c>
      <c r="B20" s="3"/>
      <c r="C20" s="3"/>
      <c r="D20">
        <v>1234582004</v>
      </c>
    </row>
    <row r="21" spans="1:4">
      <c r="A21">
        <v>12</v>
      </c>
      <c r="B21" s="3"/>
      <c r="C21" s="3"/>
      <c r="D21">
        <v>1234582004</v>
      </c>
    </row>
    <row r="22" spans="1:4">
      <c r="A22">
        <v>13</v>
      </c>
      <c r="B22" s="3"/>
      <c r="C22" s="3"/>
      <c r="D22">
        <v>1234582004</v>
      </c>
    </row>
    <row r="23" spans="1:4">
      <c r="A23">
        <v>14</v>
      </c>
      <c r="B23" s="3"/>
      <c r="C23" s="3"/>
      <c r="D23">
        <v>1234582004</v>
      </c>
    </row>
    <row r="24" spans="1:4">
      <c r="A24">
        <v>15</v>
      </c>
      <c r="B24" s="3"/>
      <c r="C24" s="3"/>
      <c r="D24">
        <v>1234582004</v>
      </c>
    </row>
    <row r="25" spans="1:4">
      <c r="A25">
        <v>16</v>
      </c>
      <c r="B25" s="3"/>
      <c r="C25" s="3"/>
      <c r="D25">
        <v>1234582004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6"/>
  <sheetViews>
    <sheetView tabSelected="0" workbookViewId="0" showGridLines="true" showRowColHeaders="1">
      <selection activeCell="A3" sqref="A3:D16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15" customWidth="true" style="0"/>
    <col min="4" max="4" width="10" customWidth="true" style="0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5" t="s">
        <v>19</v>
      </c>
      <c r="C3" s="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5" spans="1:4"/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/>
  </sheetData>
  <sheetProtection password="EE11" sheet="1"/>
  <mergeCells>
    <mergeCell ref="B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0" workbookViewId="0" showGridLines="true" showRowColHeaders="1">
      <selection activeCell="E10" sqref="E10:E1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10" customWidth="true" style="0"/>
    <col min="4" max="4" width="50" customWidth="true" style="0"/>
    <col min="5" max="5" width="50" customWidth="true" style="0"/>
    <col min="6" max="6" width="20" hidden="true" customWidth="true" style="0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1234582004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1234582004</v>
      </c>
    </row>
    <row r="12" spans="1:6">
      <c r="A12">
        <v>3</v>
      </c>
      <c r="B12" t="s">
        <v>64</v>
      </c>
      <c r="C12" s="9"/>
      <c r="D12" s="3"/>
      <c r="E12" s="3"/>
      <c r="F12">
        <v>1234582004</v>
      </c>
    </row>
    <row r="13" spans="1:6">
      <c r="A13">
        <v>4</v>
      </c>
      <c r="B13" t="s">
        <v>65</v>
      </c>
      <c r="C13" s="9"/>
      <c r="D13" s="3"/>
      <c r="E13" s="3"/>
      <c r="F13">
        <v>1234582004</v>
      </c>
    </row>
    <row r="14" spans="1:6">
      <c r="A14">
        <v>5</v>
      </c>
      <c r="B14" t="s">
        <v>66</v>
      </c>
      <c r="C14" s="9"/>
      <c r="D14" s="3"/>
      <c r="E14" s="3"/>
      <c r="F14">
        <v>1234582004</v>
      </c>
    </row>
    <row r="15" spans="1:6">
      <c r="A15">
        <v>6</v>
      </c>
      <c r="B15" t="s">
        <v>67</v>
      </c>
      <c r="C15" s="9"/>
      <c r="D15" s="3"/>
      <c r="E15" s="3"/>
      <c r="F15">
        <v>1234582004</v>
      </c>
    </row>
    <row r="16" spans="1:6">
      <c r="C16" s="6">
        <f>SUM(C10:C15)</f>
        <v>0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32"/>
  <sheetViews>
    <sheetView tabSelected="0" workbookViewId="0" showGridLines="true" showRowColHeaders="1">
      <selection activeCell="G4" sqref="G4:L32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35" customWidth="true" style="0"/>
    <col min="4" max="4" width="15" customWidth="true" style="0"/>
    <col min="5" max="5" width="15" customWidth="true" style="0"/>
    <col min="6" max="6" width="3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0" customWidth="true" style="0"/>
  </cols>
  <sheetData>
    <row r="1" spans="1:14">
      <c r="A1" t="s">
        <v>68</v>
      </c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20240410410111</v>
      </c>
      <c r="C5" t="s">
        <v>78</v>
      </c>
      <c r="D5">
        <v>157467</v>
      </c>
      <c r="E5" t="s">
        <v>1</v>
      </c>
      <c r="F5" t="s">
        <v>3</v>
      </c>
      <c r="G5" s="3"/>
      <c r="H5" s="3"/>
      <c r="I5" s="3"/>
      <c r="J5" s="3"/>
      <c r="K5" s="3"/>
      <c r="L5" s="3"/>
      <c r="M5" t="e">
        <f>G5*'Komponen'!C10 + H5*'Komponen'!C11 + I5*'Komponen'!C12 + J5*'Komponen'!C13 + K5*'Komponen'!C14 + L5*'Komponen'!C15</f>
        <v>#VALUE!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IF(M5&lt;=100.00, "A")))))))))))</f>
        <v>T</v>
      </c>
    </row>
    <row r="6" spans="1:14">
      <c r="A6">
        <v>2</v>
      </c>
      <c r="B6">
        <v>20240410410112</v>
      </c>
      <c r="C6" t="s">
        <v>79</v>
      </c>
      <c r="D6">
        <v>157468</v>
      </c>
      <c r="E6" t="s">
        <v>1</v>
      </c>
      <c r="F6" t="s">
        <v>3</v>
      </c>
      <c r="G6" s="3"/>
      <c r="H6" s="3"/>
      <c r="I6" s="3"/>
      <c r="J6" s="3"/>
      <c r="K6" s="3"/>
      <c r="L6" s="3"/>
      <c r="M6" t="e">
        <f>G6*'Komponen'!C10 + H6*'Komponen'!C11 + I6*'Komponen'!C12 + J6*'Komponen'!C13 + K6*'Komponen'!C14 + L6*'Komponen'!C15</f>
        <v>#VALUE!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IF(M6&lt;=100.00, "A")))))))))))</f>
        <v>T</v>
      </c>
    </row>
    <row r="7" spans="1:14">
      <c r="A7">
        <v>3</v>
      </c>
      <c r="B7">
        <v>20240410410113</v>
      </c>
      <c r="C7" t="s">
        <v>80</v>
      </c>
      <c r="D7">
        <v>157469</v>
      </c>
      <c r="E7" t="s">
        <v>1</v>
      </c>
      <c r="F7" t="s">
        <v>3</v>
      </c>
      <c r="G7" s="3"/>
      <c r="H7" s="3"/>
      <c r="I7" s="3"/>
      <c r="J7" s="3"/>
      <c r="K7" s="3"/>
      <c r="L7" s="3"/>
      <c r="M7" t="e">
        <f>G7*'Komponen'!C10 + H7*'Komponen'!C11 + I7*'Komponen'!C12 + J7*'Komponen'!C13 + K7*'Komponen'!C14 + L7*'Komponen'!C15</f>
        <v>#VALUE!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IF(M7&lt;=100.00, "A")))))))))))</f>
        <v>T</v>
      </c>
    </row>
    <row r="8" spans="1:14">
      <c r="A8">
        <v>4</v>
      </c>
      <c r="B8">
        <v>20240410410114</v>
      </c>
      <c r="C8" t="s">
        <v>81</v>
      </c>
      <c r="D8">
        <v>157470</v>
      </c>
      <c r="E8" t="s">
        <v>1</v>
      </c>
      <c r="F8" t="s">
        <v>3</v>
      </c>
      <c r="G8" s="3"/>
      <c r="H8" s="3"/>
      <c r="I8" s="3"/>
      <c r="J8" s="3"/>
      <c r="K8" s="3"/>
      <c r="L8" s="3"/>
      <c r="M8" t="e">
        <f>G8*'Komponen'!C10 + H8*'Komponen'!C11 + I8*'Komponen'!C12 + J8*'Komponen'!C13 + K8*'Komponen'!C14 + L8*'Komponen'!C15</f>
        <v>#VALUE!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IF(M8&lt;=100.00, "A")))))))))))</f>
        <v>T</v>
      </c>
    </row>
    <row r="9" spans="1:14">
      <c r="A9">
        <v>5</v>
      </c>
      <c r="B9">
        <v>20240410410115</v>
      </c>
      <c r="C9" t="s">
        <v>82</v>
      </c>
      <c r="D9">
        <v>157471</v>
      </c>
      <c r="E9" t="s">
        <v>1</v>
      </c>
      <c r="F9" t="s">
        <v>3</v>
      </c>
      <c r="G9" s="3"/>
      <c r="H9" s="3"/>
      <c r="I9" s="3"/>
      <c r="J9" s="3"/>
      <c r="K9" s="3"/>
      <c r="L9" s="3"/>
      <c r="M9" t="e">
        <f>G9*'Komponen'!C10 + H9*'Komponen'!C11 + I9*'Komponen'!C12 + J9*'Komponen'!C13 + K9*'Komponen'!C14 + L9*'Komponen'!C15</f>
        <v>#VALUE!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IF(M9&lt;=100.00, "A")))))))))))</f>
        <v>T</v>
      </c>
    </row>
    <row r="10" spans="1:14">
      <c r="A10">
        <v>6</v>
      </c>
      <c r="B10">
        <v>20240410410116</v>
      </c>
      <c r="C10" t="s">
        <v>83</v>
      </c>
      <c r="D10">
        <v>157472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 t="e">
        <f>G10*'Komponen'!C10 + H10*'Komponen'!C11 + I10*'Komponen'!C12 + J10*'Komponen'!C13 + K10*'Komponen'!C14 + L10*'Komponen'!C15</f>
        <v>#VALUE!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IF(M10&lt;=100.00, "A")))))))))))</f>
        <v>T</v>
      </c>
    </row>
    <row r="11" spans="1:14">
      <c r="A11">
        <v>7</v>
      </c>
      <c r="B11">
        <v>20240410410117</v>
      </c>
      <c r="C11" t="s">
        <v>84</v>
      </c>
      <c r="D11">
        <v>157473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 t="e">
        <f>G11*'Komponen'!C10 + H11*'Komponen'!C11 + I11*'Komponen'!C12 + J11*'Komponen'!C13 + K11*'Komponen'!C14 + L11*'Komponen'!C15</f>
        <v>#VALUE!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IF(M11&lt;=100.00, "A")))))))))))</f>
        <v>T</v>
      </c>
    </row>
    <row r="12" spans="1:14">
      <c r="A12">
        <v>8</v>
      </c>
      <c r="B12">
        <v>20240410410118</v>
      </c>
      <c r="C12" t="s">
        <v>85</v>
      </c>
      <c r="D12">
        <v>157474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 t="e">
        <f>G12*'Komponen'!C10 + H12*'Komponen'!C11 + I12*'Komponen'!C12 + J12*'Komponen'!C13 + K12*'Komponen'!C14 + L12*'Komponen'!C15</f>
        <v>#VALUE!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IF(M12&lt;=100.00, "A")))))))))))</f>
        <v>T</v>
      </c>
    </row>
    <row r="13" spans="1:14">
      <c r="A13">
        <v>9</v>
      </c>
      <c r="B13">
        <v>20240410410119</v>
      </c>
      <c r="C13" t="s">
        <v>86</v>
      </c>
      <c r="D13">
        <v>157475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 t="e">
        <f>G13*'Komponen'!C10 + H13*'Komponen'!C11 + I13*'Komponen'!C12 + J13*'Komponen'!C13 + K13*'Komponen'!C14 + L13*'Komponen'!C15</f>
        <v>#VALUE!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IF(M13&lt;=100.00, "A")))))))))))</f>
        <v>T</v>
      </c>
    </row>
    <row r="14" spans="1:14">
      <c r="A14">
        <v>10</v>
      </c>
      <c r="B14">
        <v>20240410410120</v>
      </c>
      <c r="C14" t="s">
        <v>87</v>
      </c>
      <c r="D14">
        <v>157476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 t="e">
        <f>G14*'Komponen'!C10 + H14*'Komponen'!C11 + I14*'Komponen'!C12 + J14*'Komponen'!C13 + K14*'Komponen'!C14 + L14*'Komponen'!C15</f>
        <v>#VALUE!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IF(M14&lt;=100.00, "A")))))))))))</f>
        <v>T</v>
      </c>
    </row>
    <row r="15" spans="1:14">
      <c r="A15">
        <v>11</v>
      </c>
      <c r="B15">
        <v>20240410410121</v>
      </c>
      <c r="C15" t="s">
        <v>88</v>
      </c>
      <c r="D15">
        <v>157477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 t="e">
        <f>G15*'Komponen'!C10 + H15*'Komponen'!C11 + I15*'Komponen'!C12 + J15*'Komponen'!C13 + K15*'Komponen'!C14 + L15*'Komponen'!C15</f>
        <v>#VALUE!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IF(M15&lt;=100.00, "A")))))))))))</f>
        <v>T</v>
      </c>
    </row>
    <row r="16" spans="1:14">
      <c r="A16">
        <v>12</v>
      </c>
      <c r="B16">
        <v>20240410410122</v>
      </c>
      <c r="C16" t="s">
        <v>89</v>
      </c>
      <c r="D16">
        <v>157478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 t="e">
        <f>G16*'Komponen'!C10 + H16*'Komponen'!C11 + I16*'Komponen'!C12 + J16*'Komponen'!C13 + K16*'Komponen'!C14 + L16*'Komponen'!C15</f>
        <v>#VALUE!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IF(M16&lt;=100.00, "A")))))))))))</f>
        <v>T</v>
      </c>
    </row>
    <row r="17" spans="1:14">
      <c r="A17">
        <v>13</v>
      </c>
      <c r="B17">
        <v>20240410410123</v>
      </c>
      <c r="C17" t="s">
        <v>90</v>
      </c>
      <c r="D17">
        <v>157479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 t="e">
        <f>G17*'Komponen'!C10 + H17*'Komponen'!C11 + I17*'Komponen'!C12 + J17*'Komponen'!C13 + K17*'Komponen'!C14 + L17*'Komponen'!C15</f>
        <v>#VALUE!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IF(M17&lt;=100.00, "A")))))))))))</f>
        <v>T</v>
      </c>
    </row>
    <row r="18" spans="1:14">
      <c r="A18">
        <v>14</v>
      </c>
      <c r="B18">
        <v>20240410410124</v>
      </c>
      <c r="C18" t="s">
        <v>91</v>
      </c>
      <c r="D18">
        <v>157480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 t="e">
        <f>G18*'Komponen'!C10 + H18*'Komponen'!C11 + I18*'Komponen'!C12 + J18*'Komponen'!C13 + K18*'Komponen'!C14 + L18*'Komponen'!C15</f>
        <v>#VALUE!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IF(M18&lt;=100.00, "A")))))))))))</f>
        <v>T</v>
      </c>
    </row>
    <row r="19" spans="1:14">
      <c r="A19">
        <v>15</v>
      </c>
      <c r="B19">
        <v>20240410410125</v>
      </c>
      <c r="C19" t="s">
        <v>92</v>
      </c>
      <c r="D19">
        <v>157481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 t="e">
        <f>G19*'Komponen'!C10 + H19*'Komponen'!C11 + I19*'Komponen'!C12 + J19*'Komponen'!C13 + K19*'Komponen'!C14 + L19*'Komponen'!C15</f>
        <v>#VALUE!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IF(M19&lt;=100.00, "A")))))))))))</f>
        <v>T</v>
      </c>
    </row>
    <row r="20" spans="1:14">
      <c r="A20">
        <v>16</v>
      </c>
      <c r="B20">
        <v>20240410410126</v>
      </c>
      <c r="C20" t="s">
        <v>93</v>
      </c>
      <c r="D20">
        <v>157482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 t="e">
        <f>G20*'Komponen'!C10 + H20*'Komponen'!C11 + I20*'Komponen'!C12 + J20*'Komponen'!C13 + K20*'Komponen'!C14 + L20*'Komponen'!C15</f>
        <v>#VALUE!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IF(M20&lt;=100.00, "A")))))))))))</f>
        <v>T</v>
      </c>
    </row>
    <row r="21" spans="1:14">
      <c r="A21">
        <v>17</v>
      </c>
      <c r="B21">
        <v>20240410410127</v>
      </c>
      <c r="C21" t="s">
        <v>94</v>
      </c>
      <c r="D21">
        <v>157483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 t="e">
        <f>G21*'Komponen'!C10 + H21*'Komponen'!C11 + I21*'Komponen'!C12 + J21*'Komponen'!C13 + K21*'Komponen'!C14 + L21*'Komponen'!C15</f>
        <v>#VALUE!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IF(M21&lt;=100.00, "A")))))))))))</f>
        <v>T</v>
      </c>
    </row>
    <row r="22" spans="1:14">
      <c r="A22">
        <v>18</v>
      </c>
      <c r="B22">
        <v>20240410410128</v>
      </c>
      <c r="C22" t="s">
        <v>95</v>
      </c>
      <c r="D22">
        <v>157484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 t="e">
        <f>G22*'Komponen'!C10 + H22*'Komponen'!C11 + I22*'Komponen'!C12 + J22*'Komponen'!C13 + K22*'Komponen'!C14 + L22*'Komponen'!C15</f>
        <v>#VALUE!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IF(M22&lt;=100.00, "A")))))))))))</f>
        <v>T</v>
      </c>
    </row>
    <row r="23" spans="1:14">
      <c r="A23">
        <v>19</v>
      </c>
      <c r="B23">
        <v>20240410410129</v>
      </c>
      <c r="C23" t="s">
        <v>96</v>
      </c>
      <c r="D23">
        <v>157485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 t="e">
        <f>G23*'Komponen'!C10 + H23*'Komponen'!C11 + I23*'Komponen'!C12 + J23*'Komponen'!C13 + K23*'Komponen'!C14 + L23*'Komponen'!C15</f>
        <v>#VALUE!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IF(M23&lt;=100.00, "A")))))))))))</f>
        <v>T</v>
      </c>
    </row>
    <row r="24" spans="1:14">
      <c r="A24">
        <v>20</v>
      </c>
      <c r="B24">
        <v>20240410410130</v>
      </c>
      <c r="C24" t="s">
        <v>97</v>
      </c>
      <c r="D24">
        <v>157486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 t="e">
        <f>G24*'Komponen'!C10 + H24*'Komponen'!C11 + I24*'Komponen'!C12 + J24*'Komponen'!C13 + K24*'Komponen'!C14 + L24*'Komponen'!C15</f>
        <v>#VALUE!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IF(M24&lt;=100.00, "A")))))))))))</f>
        <v>T</v>
      </c>
    </row>
    <row r="25" spans="1:14">
      <c r="A25">
        <v>21</v>
      </c>
      <c r="B25">
        <v>20240410410131</v>
      </c>
      <c r="C25" t="s">
        <v>98</v>
      </c>
      <c r="D25">
        <v>157487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 t="e">
        <f>G25*'Komponen'!C10 + H25*'Komponen'!C11 + I25*'Komponen'!C12 + J25*'Komponen'!C13 + K25*'Komponen'!C14 + L25*'Komponen'!C15</f>
        <v>#VALUE!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IF(M25&lt;=100.00, "A")))))))))))</f>
        <v>T</v>
      </c>
    </row>
    <row r="26" spans="1:14">
      <c r="A26">
        <v>22</v>
      </c>
      <c r="B26">
        <v>20240410410132</v>
      </c>
      <c r="C26" t="s">
        <v>99</v>
      </c>
      <c r="D26">
        <v>157488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 t="e">
        <f>G26*'Komponen'!C10 + H26*'Komponen'!C11 + I26*'Komponen'!C12 + J26*'Komponen'!C13 + K26*'Komponen'!C14 + L26*'Komponen'!C15</f>
        <v>#VALUE!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IF(M26&lt;=100.00, "A")))))))))))</f>
        <v>T</v>
      </c>
    </row>
    <row r="27" spans="1:14">
      <c r="A27">
        <v>23</v>
      </c>
      <c r="B27">
        <v>20240410410133</v>
      </c>
      <c r="C27" t="s">
        <v>100</v>
      </c>
      <c r="D27">
        <v>157489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 t="e">
        <f>G27*'Komponen'!C10 + H27*'Komponen'!C11 + I27*'Komponen'!C12 + J27*'Komponen'!C13 + K27*'Komponen'!C14 + L27*'Komponen'!C15</f>
        <v>#VALUE!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IF(M27&lt;=100.00, "A")))))))))))</f>
        <v>T</v>
      </c>
    </row>
    <row r="28" spans="1:14">
      <c r="A28">
        <v>24</v>
      </c>
      <c r="B28">
        <v>20240410410134</v>
      </c>
      <c r="C28" t="s">
        <v>101</v>
      </c>
      <c r="D28">
        <v>157490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 t="e">
        <f>G28*'Komponen'!C10 + H28*'Komponen'!C11 + I28*'Komponen'!C12 + J28*'Komponen'!C13 + K28*'Komponen'!C14 + L28*'Komponen'!C15</f>
        <v>#VALUE!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IF(M28&lt;=100.00, "A")))))))))))</f>
        <v>T</v>
      </c>
    </row>
    <row r="29" spans="1:14">
      <c r="A29">
        <v>25</v>
      </c>
      <c r="B29">
        <v>20240410410135</v>
      </c>
      <c r="C29" t="s">
        <v>102</v>
      </c>
      <c r="D29">
        <v>157491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 t="e">
        <f>G29*'Komponen'!C10 + H29*'Komponen'!C11 + I29*'Komponen'!C12 + J29*'Komponen'!C13 + K29*'Komponen'!C14 + L29*'Komponen'!C15</f>
        <v>#VALUE!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IF(M29&lt;=100.00, "A")))))))))))</f>
        <v>T</v>
      </c>
    </row>
    <row r="30" spans="1:14">
      <c r="A30">
        <v>26</v>
      </c>
      <c r="B30">
        <v>20240410410136</v>
      </c>
      <c r="C30" t="s">
        <v>103</v>
      </c>
      <c r="D30">
        <v>157492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 t="e">
        <f>G30*'Komponen'!C10 + H30*'Komponen'!C11 + I30*'Komponen'!C12 + J30*'Komponen'!C13 + K30*'Komponen'!C14 + L30*'Komponen'!C15</f>
        <v>#VALUE!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IF(M30&lt;=100.00, "A")))))))))))</f>
        <v>T</v>
      </c>
    </row>
    <row r="31" spans="1:14">
      <c r="A31">
        <v>27</v>
      </c>
      <c r="B31">
        <v>20240410410137</v>
      </c>
      <c r="C31" t="s">
        <v>104</v>
      </c>
      <c r="D31">
        <v>157493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 t="e">
        <f>G31*'Komponen'!C10 + H31*'Komponen'!C11 + I31*'Komponen'!C12 + J31*'Komponen'!C13 + K31*'Komponen'!C14 + L31*'Komponen'!C15</f>
        <v>#VALUE!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IF(M31&lt;=100.00, "A")))))))))))</f>
        <v>T</v>
      </c>
    </row>
    <row r="32" spans="1:14">
      <c r="A32">
        <v>28</v>
      </c>
      <c r="B32">
        <v>20240410410138</v>
      </c>
      <c r="C32" t="s">
        <v>105</v>
      </c>
      <c r="D32">
        <v>157494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 t="e">
        <f>G32*'Komponen'!C10 + H32*'Komponen'!C11 + I32*'Komponen'!C12 + J32*'Komponen'!C13 + K32*'Komponen'!C14 + L32*'Komponen'!C15</f>
        <v>#VALUE!</v>
      </c>
      <c r="N32" t="str">
        <f>IF(AND(ISBLANK(G32), ISBLANK(H32), ISBLANK(I32), ISBLANK(J32), ISBLANK(K32), ISBLANK(L32)), "T", IF(M32&lt;=0.99, "T", IF(M32&lt;=24.99, "E", IF(M32&lt;=49.99, "D", IF(M32&lt;=54.99, "C", IF(M32&lt;=59.99, "C+", IF(M32&lt;=64.99, "B-", IF(M32&lt;=69.99, "B", IF(M32&lt;=74.99, "B+", IF(M32&lt;=79.99, "A-", IF(M32&lt;=100.00, "A")))))))))))</f>
        <v>T</v>
      </c>
    </row>
  </sheetData>
  <sheetProtection password="EE11" sheet="1"/>
  <mergeCells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Ummat Mataram</dc:creator>
  <cp:lastModifiedBy>Ummat Mataram</cp:lastModifiedBy>
  <dcterms:created xsi:type="dcterms:W3CDTF">2025-01-24T09:17:53+08:00</dcterms:created>
  <dcterms:modified xsi:type="dcterms:W3CDTF">2025-01-24T09:17:53+08:00</dcterms:modified>
  <dc:title>nilai matakuliah</dc:title>
  <dc:description>download nilai matakuliah</dc:description>
  <dc:subject>nilai matakuliah</dc:subject>
  <cp:keywords>nilai</cp:keywords>
  <cp:category>nilai</cp:category>
</cp:coreProperties>
</file>