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8_{A51F60A9-1C5A-4171-8B7A-44814F352B4C}" xr6:coauthVersionLast="47" xr6:coauthVersionMax="47" xr10:uidLastSave="{00000000-0000-0000-0000-000000000000}"/>
  <bookViews>
    <workbookView xWindow="390" yWindow="390" windowWidth="19545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Hlk146195437" localSheetId="0">RPS!$B$16</definedName>
  </definedName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<sst xmlns="http://schemas.openxmlformats.org/spreadsheetml/2006/main" count="237" uniqueCount="153">
  <si>
    <t>KODE MK</t>
  </si>
  <si>
    <t>A1H2A49S</t>
  </si>
  <si>
    <t>NAMA MK</t>
  </si>
  <si>
    <t>KETERAMPILAN MENULIS DAN MEMBACA BA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</si>
  <si>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</si>
  <si>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</si>
  <si>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</si>
  <si>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</si>
  <si>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</si>
  <si>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</si>
  <si>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</si>
  <si>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</si>
  <si>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</si>
  <si>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</si>
  <si>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</si>
  <si>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</si>
  <si>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</si>
  <si>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</si>
  <si>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</si>
  <si>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</si>
  <si>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</si>
  <si>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</si>
  <si>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</si>
  <si>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</si>
  <si>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</si>
  <si>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</si>
  <si>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</si>
  <si>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</si>
  <si>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</si>
  <si>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</si>
  <si>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</si>
  <si>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</si>
  <si>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</si>
  <si>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</si>
  <si>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</si>
  <si>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</si>
  <si>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</si>
  <si>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</si>
  <si>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</si>
  <si>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</si>
  <si>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</si>
  <si>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</si>
  <si>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</si>
  <si>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</si>
  <si>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</si>
  <si>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</si>
  <si>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</si>
  <si>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</si>
  <si>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</si>
  <si>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</si>
  <si>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</si>
  <si>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</si>
  <si>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</si>
  <si>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</si>
  <si>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</si>
  <si>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</si>
  <si>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</si>
  <si>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</si>
  <si>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</si>
  <si>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</si>
  <si>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</si>
  <si>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</si>
  <si>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</si>
  <si>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</si>
  <si>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</si>
  <si>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</si>
  <si>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</si>
  <si>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</si>
  <si>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</si>
  <si>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</si>
  <si>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</si>
  <si>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</si>
  <si>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</si>
  <si>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</si>
  <si>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</si>
  <si>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2021A1H203</t>
  </si>
  <si>
    <t>DODI IRMAWAN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</si>
  <si>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</si>
  <si>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</si>
  <si>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</si>
  <si>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</si>
  <si>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</si>
  <si>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</si>
  <si>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</si>
  <si>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</si>
  <si>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</si>
  <si>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</si>
  <si>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</si>
  <si>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</si>
  <si>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</si>
  <si>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</si>
  <si>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</si>
  <si>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</si>
  <si>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</si>
  <si>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</si>
  <si>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</si>
  <si>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</si>
  <si>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</si>
  <si>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</si>
  <si>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</si>
  <si>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</si>
  <si>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</si>
  <si>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</si>
  <si>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</si>
  <si>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</si>
  <si>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FERDY ADRISTA WIGUNA</t>
  </si>
  <si>
    <t>HAMDANI</t>
  </si>
  <si>
    <t>LAELA NAZUWA</t>
  </si>
  <si>
    <t>HULAEMI UMAR</t>
  </si>
  <si>
    <t xml:space="preserve"> https://shorturl.at/KWNdc</t>
  </si>
  <si>
    <t xml:space="preserve">   https://shorturl.at/KWNdc</t>
  </si>
  <si>
    <t>KEHADIRAN  MAHASISWA</t>
  </si>
  <si>
    <t>STUDENT ATTENDANCE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</si>
  <si>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</si>
  <si>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</si>
  <si>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</si>
  <si>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</si>
  <si>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</si>
  <si>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</si>
  <si>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Introduction to Arabic and College Contracts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</si>
  <si>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</si>
  <si>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</si>
  <si>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Sentence Structure in Arabic</t>
  </si>
  <si>
    <t>Pronouns and Classification in Arabic</t>
  </si>
  <si>
    <t>Construction 1</t>
  </si>
  <si>
    <t>Construction 2</t>
  </si>
  <si>
    <t>Construction 3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</si>
  <si>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</si>
  <si>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</si>
  <si>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</si>
  <si>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</si>
  <si>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</si>
  <si>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</si>
  <si>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t xml:space="preserve"> الحوار والقراءة (الأسرة)</t>
  </si>
  <si>
    <t>UTS (UJIAN TENGAH SEMESTER)</t>
  </si>
  <si>
    <t>UTS (MID-TERM EXAM)</t>
  </si>
  <si>
    <t>UAS  (ujian akhir semester)</t>
  </si>
  <si>
    <t>UAS (Final exams)</t>
  </si>
  <si>
    <t>ARABIC GRAMMAR 3 (present tense accusative, genitive noun, adjective)</t>
  </si>
  <si>
    <t>ARABIC GRAMMAR 2The present tense verb, the nominal sentence and the verbal sentence)</t>
  </si>
  <si>
    <t>ARABIC GRAMMAR 1(subject, object, subject and predicate)</t>
  </si>
  <si>
    <t>Tata Bahasa Arab 1 (الفاعل، مفعول به ،المبتدأ والخبر)</t>
  </si>
  <si>
    <t>Pronoun Dan Klasifikasi Dalam Bahasa Arab</t>
  </si>
  <si>
    <t>Struktur Kalimat Dalam Bahasa Arab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</si>
  <si>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</si>
  <si>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Construction 2 Reading (The Lion and the Mouse)</t>
  </si>
  <si>
    <t xml:space="preserve">  Reading </t>
  </si>
  <si>
    <t xml:space="preserve"> Reading (Will you promise me to stop lying)</t>
  </si>
  <si>
    <t>الإنشاء 1</t>
  </si>
  <si>
    <t>الإنشاء 2</t>
  </si>
  <si>
    <t>الإنشاء 3</t>
  </si>
  <si>
    <t>MEMBUAT KAMUS BAHASA ARAB</t>
  </si>
  <si>
    <t>CREATING AN ARABIC LANGUAGE DICTIONARY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</si>
</sst>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1"/>
    </font>
    <font>
      <sz val="6.95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H28" sqref="H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144</v>
      </c>
      <c r="C10" s="11" t="s">
        <v>119</v>
      </c>
      <c r="D10">
        <v>1234583257</v>
      </c>
    </row>
    <row r="11" spans="1:4" x14ac:dyDescent="0.25">
      <c r="A11">
        <v>2</v>
      </c>
      <c r="B11" s="12" t="s">
        <v>143</v>
      </c>
      <c r="C11" s="11" t="s">
        <v>122</v>
      </c>
      <c r="D11">
        <v>1234583257</v>
      </c>
    </row>
    <row r="12" spans="1:4" x14ac:dyDescent="0.25">
      <c r="A12">
        <v>3</v>
      </c>
      <c r="B12" s="12" t="s">
        <v>142</v>
      </c>
      <c r="C12" s="11" t="s">
        <v>123</v>
      </c>
      <c r="D12">
        <v>1234583257</v>
      </c>
    </row>
    <row r="13" spans="1:4" x14ac:dyDescent="0.25">
      <c r="A13">
        <v>4</v>
      </c>
      <c r="B13" s="12" t="s">
        <v>141</v>
      </c>
      <c r="C13" s="11" t="s">
        <v>140</v>
      </c>
      <c r="D13">
        <v>1234583257</v>
      </c>
    </row>
    <row r="14" spans="1:4" ht="25.5" x14ac:dyDescent="0.25">
      <c r="A14">
        <v>5</v>
      </c>
      <c r="B14" s="13" t="s">
        <v>120</v>
      </c>
      <c r="C14" s="11" t="s">
        <v>139</v>
      </c>
      <c r="D14">
        <v>1234583257</v>
      </c>
    </row>
    <row r="15" spans="1:4" x14ac:dyDescent="0.25">
      <c r="A15">
        <v>6</v>
      </c>
      <c r="B15" s="13" t="s">
        <v>121</v>
      </c>
      <c r="C15" s="11" t="s">
        <v>138</v>
      </c>
      <c r="D15">
        <v>1234583257</v>
      </c>
    </row>
    <row r="16" spans="1:4" x14ac:dyDescent="0.25">
      <c r="A16">
        <v>7</v>
      </c>
      <c r="B16" s="13" t="s">
        <v>129</v>
      </c>
      <c r="C16" s="11" t="s">
        <v>146</v>
      </c>
      <c r="D16">
        <v>1234583257</v>
      </c>
    </row>
    <row r="17" spans="1:4" x14ac:dyDescent="0.25">
      <c r="A17">
        <v>8</v>
      </c>
      <c r="B17" s="13" t="s">
        <v>130</v>
      </c>
      <c r="C17" s="11" t="s">
        <v>145</v>
      </c>
      <c r="D17">
        <v>1234583257</v>
      </c>
    </row>
    <row r="18" spans="1:4" x14ac:dyDescent="0.25">
      <c r="A18">
        <v>9</v>
      </c>
      <c r="B18" s="13" t="s">
        <v>134</v>
      </c>
      <c r="C18" s="11" t="s">
        <v>135</v>
      </c>
      <c r="D18">
        <v>1234583257</v>
      </c>
    </row>
    <row r="19" spans="1:4" x14ac:dyDescent="0.25">
      <c r="A19">
        <v>10</v>
      </c>
      <c r="B19" s="13" t="s">
        <v>131</v>
      </c>
      <c r="C19" s="14" t="s">
        <v>147</v>
      </c>
      <c r="D19">
        <v>1234583257</v>
      </c>
    </row>
    <row r="20" spans="1:4" x14ac:dyDescent="0.25">
      <c r="A20">
        <v>11</v>
      </c>
      <c r="B20" s="14" t="s">
        <v>148</v>
      </c>
      <c r="C20" s="11" t="s">
        <v>124</v>
      </c>
      <c r="D20">
        <v>1234583257</v>
      </c>
    </row>
    <row r="21" spans="1:4" x14ac:dyDescent="0.25">
      <c r="A21">
        <v>12</v>
      </c>
      <c r="B21" s="14" t="s">
        <v>149</v>
      </c>
      <c r="C21" s="11" t="s">
        <v>125</v>
      </c>
      <c r="D21">
        <v>1234583257</v>
      </c>
    </row>
    <row r="22" spans="1:4" x14ac:dyDescent="0.25">
      <c r="A22">
        <v>13</v>
      </c>
      <c r="B22" s="14" t="s">
        <v>150</v>
      </c>
      <c r="C22" s="11" t="s">
        <v>126</v>
      </c>
      <c r="D22">
        <v>1234583257</v>
      </c>
    </row>
    <row r="23" spans="1:4" x14ac:dyDescent="0.25">
      <c r="A23">
        <v>14</v>
      </c>
      <c r="B23" s="13" t="s">
        <v>132</v>
      </c>
      <c r="C23" s="11" t="s">
        <v>127</v>
      </c>
      <c r="D23">
        <v>1234583257</v>
      </c>
    </row>
    <row r="24" spans="1:4" x14ac:dyDescent="0.25">
      <c r="A24">
        <v>15</v>
      </c>
      <c r="B24" s="3" t="s">
        <v>133</v>
      </c>
      <c r="C24" s="11" t="s">
        <v>128</v>
      </c>
      <c r="D24">
        <v>1234583257</v>
      </c>
    </row>
    <row r="25" spans="1:4" x14ac:dyDescent="0.25">
      <c r="A25">
        <v>16</v>
      </c>
      <c r="B25" s="3" t="s">
        <v>136</v>
      </c>
      <c r="C25" s="14" t="s">
        <v>137</v>
      </c>
      <c r="D25">
        <v>1234583257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B1" workbookViewId="0">
      <selection activeCell="G10" sqref="G1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27" sqref="D2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111</v>
      </c>
      <c r="E10" s="3" t="s">
        <v>112</v>
      </c>
      <c r="F10">
        <v>1234583257</v>
      </c>
    </row>
    <row r="11" spans="1:6" x14ac:dyDescent="0.25">
      <c r="A11">
        <v>2</v>
      </c>
      <c r="B11" t="s">
        <v>60</v>
      </c>
      <c r="C11" s="9">
        <v>0.15</v>
      </c>
      <c r="D11" s="3" t="s">
        <v>110</v>
      </c>
      <c r="E11" s="3" t="s">
        <v>109</v>
      </c>
      <c r="F11">
        <v>1234583257</v>
      </c>
    </row>
    <row r="12" spans="1:6" x14ac:dyDescent="0.25">
      <c r="A12">
        <v>3</v>
      </c>
      <c r="B12" t="s">
        <v>61</v>
      </c>
      <c r="C12" s="9">
        <v>0.1</v>
      </c>
      <c r="D12" s="3" t="s">
        <v>113</v>
      </c>
      <c r="E12" s="3" t="s">
        <v>114</v>
      </c>
      <c r="F12">
        <v>1234583257</v>
      </c>
    </row>
    <row r="13" spans="1:6" x14ac:dyDescent="0.25">
      <c r="A13">
        <v>4</v>
      </c>
      <c r="B13" t="s">
        <v>62</v>
      </c>
      <c r="C13" s="9">
        <v>0.15</v>
      </c>
      <c r="D13" s="3" t="s">
        <v>115</v>
      </c>
      <c r="E13" s="3" t="s">
        <v>116</v>
      </c>
      <c r="F13">
        <v>1234583257</v>
      </c>
    </row>
    <row r="14" spans="1:6" x14ac:dyDescent="0.25">
      <c r="A14">
        <v>5</v>
      </c>
      <c r="B14" t="s">
        <v>63</v>
      </c>
      <c r="C14" s="9">
        <v>0.25</v>
      </c>
      <c r="D14" s="3" t="s">
        <v>117</v>
      </c>
      <c r="E14" s="3" t="s">
        <v>118</v>
      </c>
      <c r="F14">
        <v>1234583257</v>
      </c>
    </row>
    <row r="15" spans="1:6" x14ac:dyDescent="0.25">
      <c r="A15">
        <v>6</v>
      </c>
      <c r="B15" t="s">
        <v>64</v>
      </c>
      <c r="C15" s="9">
        <v>0.25</v>
      </c>
      <c r="D15" s="14" t="s">
        <v>151</v>
      </c>
      <c r="E15" s="15" t="s">
        <v>152</v>
      </c>
      <c r="F15">
        <v>1234583257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0" zoomScaleNormal="80" workbookViewId="0">
      <selection activeCell="D41" sqref="D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152140</v>
      </c>
      <c r="E5" t="s">
        <v>1</v>
      </c>
      <c r="F5" t="s">
        <v>3</v>
      </c>
      <c r="G5" s="3">
        <v>80</v>
      </c>
      <c r="H5" s="3">
        <v>80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20230110800181</v>
      </c>
      <c r="C6" t="s">
        <v>77</v>
      </c>
      <c r="D6">
        <v>155516</v>
      </c>
      <c r="E6" t="s">
        <v>1</v>
      </c>
      <c r="F6" t="s">
        <v>3</v>
      </c>
      <c r="G6" s="3">
        <v>100</v>
      </c>
      <c r="H6" s="3">
        <v>95</v>
      </c>
      <c r="I6" s="3">
        <v>90</v>
      </c>
      <c r="J6" s="3">
        <v>95</v>
      </c>
      <c r="K6" s="3">
        <v>78</v>
      </c>
      <c r="L6" s="3">
        <v>95</v>
      </c>
      <c r="M6">
        <f>G6*Komponen!C10 + H6*Komponen!C11 + I6*Komponen!C12 + J6*Komponen!C13 + K6*Komponen!C14 + L6*Komponen!C15</f>
        <v>90.75</v>
      </c>
      <c r="N6" t="str">
        <f t="shared" si="0"/>
        <v>A</v>
      </c>
    </row>
    <row r="7" spans="1:14" x14ac:dyDescent="0.25">
      <c r="A7">
        <v>3</v>
      </c>
      <c r="B7">
        <v>20230110800182</v>
      </c>
      <c r="C7" t="s">
        <v>78</v>
      </c>
      <c r="D7">
        <v>153970</v>
      </c>
      <c r="E7" t="s">
        <v>1</v>
      </c>
      <c r="F7" t="s">
        <v>3</v>
      </c>
      <c r="G7" s="3">
        <v>100</v>
      </c>
      <c r="H7" s="3">
        <v>92</v>
      </c>
      <c r="I7" s="3">
        <v>90</v>
      </c>
      <c r="J7" s="3">
        <v>92</v>
      </c>
      <c r="K7" s="3">
        <v>97</v>
      </c>
      <c r="L7" s="3">
        <v>95</v>
      </c>
      <c r="M7">
        <f>G7*Komponen!C10 + H7*Komponen!C11 + I7*Komponen!C12 + J7*Komponen!C13 + K7*Komponen!C14 + L7*Komponen!C15</f>
        <v>94.6</v>
      </c>
      <c r="N7" t="str">
        <f t="shared" si="0"/>
        <v>A</v>
      </c>
    </row>
    <row r="8" spans="1:14" x14ac:dyDescent="0.25">
      <c r="A8">
        <v>4</v>
      </c>
      <c r="B8">
        <v>20230110800183</v>
      </c>
      <c r="C8" t="s">
        <v>79</v>
      </c>
      <c r="D8">
        <v>154184</v>
      </c>
      <c r="E8" t="s">
        <v>1</v>
      </c>
      <c r="F8" t="s">
        <v>3</v>
      </c>
      <c r="G8" s="3">
        <v>100</v>
      </c>
      <c r="H8" s="3">
        <v>95</v>
      </c>
      <c r="I8" s="3">
        <v>90</v>
      </c>
      <c r="J8" s="3">
        <v>95</v>
      </c>
      <c r="K8" s="3">
        <v>97</v>
      </c>
      <c r="L8" s="3">
        <v>90</v>
      </c>
      <c r="M8">
        <f>G8*Komponen!C10 + H8*Komponen!C11 + I8*Komponen!C12 + J8*Komponen!C13 + K8*Komponen!C14 + L8*Komponen!C15</f>
        <v>94.25</v>
      </c>
      <c r="N8" t="str">
        <f t="shared" si="0"/>
        <v>A</v>
      </c>
    </row>
    <row r="9" spans="1:14" x14ac:dyDescent="0.25">
      <c r="A9">
        <v>5</v>
      </c>
      <c r="B9">
        <v>20230110800184</v>
      </c>
      <c r="C9" t="s">
        <v>80</v>
      </c>
      <c r="D9">
        <v>154141</v>
      </c>
      <c r="E9" t="s">
        <v>1</v>
      </c>
      <c r="F9" t="s">
        <v>3</v>
      </c>
      <c r="G9" s="3">
        <v>100</v>
      </c>
      <c r="H9" s="3">
        <v>95</v>
      </c>
      <c r="I9" s="3">
        <v>90</v>
      </c>
      <c r="J9" s="3">
        <v>90</v>
      </c>
      <c r="K9" s="3">
        <v>100</v>
      </c>
      <c r="L9" s="3">
        <v>95</v>
      </c>
      <c r="M9">
        <f>G9*Komponen!C10 + H9*Komponen!C11 + I9*Komponen!C12 + J9*Komponen!C13 + K9*Komponen!C14 + L9*Komponen!C15</f>
        <v>95.5</v>
      </c>
      <c r="N9" t="str">
        <f t="shared" si="0"/>
        <v>A</v>
      </c>
    </row>
    <row r="10" spans="1:14" x14ac:dyDescent="0.25">
      <c r="A10">
        <v>6</v>
      </c>
      <c r="B10">
        <v>20230110800185</v>
      </c>
      <c r="C10" t="s">
        <v>81</v>
      </c>
      <c r="D10">
        <v>153395</v>
      </c>
      <c r="E10" t="s">
        <v>1</v>
      </c>
      <c r="F10" t="s">
        <v>3</v>
      </c>
      <c r="G10" s="3">
        <v>100</v>
      </c>
      <c r="H10" s="3">
        <v>95</v>
      </c>
      <c r="I10" s="3">
        <v>80</v>
      </c>
      <c r="J10" s="3">
        <v>95</v>
      </c>
      <c r="K10" s="3">
        <v>88</v>
      </c>
      <c r="L10" s="3">
        <v>95</v>
      </c>
      <c r="M10">
        <f>G10*Komponen!C10 + H10*Komponen!C11 + I10*Komponen!C12 + J10*Komponen!C13 + K10*Komponen!C14 + L10*Komponen!C15</f>
        <v>92.25</v>
      </c>
      <c r="N10" t="str">
        <f t="shared" si="0"/>
        <v>A</v>
      </c>
    </row>
    <row r="11" spans="1:14" x14ac:dyDescent="0.25">
      <c r="A11">
        <v>7</v>
      </c>
      <c r="B11">
        <v>20230110800186</v>
      </c>
      <c r="C11" t="s">
        <v>82</v>
      </c>
      <c r="D11">
        <v>156339</v>
      </c>
      <c r="E11" t="s">
        <v>1</v>
      </c>
      <c r="F11" t="s">
        <v>3</v>
      </c>
      <c r="G11" s="3">
        <v>100</v>
      </c>
      <c r="H11" s="3">
        <v>80</v>
      </c>
      <c r="I11" s="3">
        <v>70</v>
      </c>
      <c r="J11" s="3">
        <v>75</v>
      </c>
      <c r="K11" s="3">
        <v>70</v>
      </c>
      <c r="L11" s="3">
        <v>88</v>
      </c>
      <c r="M11">
        <f>G11*Komponen!C10 + H11*Komponen!C11 + I11*Komponen!C12 + J11*Komponen!C13 + K11*Komponen!C14 + L11*Komponen!C15</f>
        <v>79.75</v>
      </c>
      <c r="N11" t="str">
        <f t="shared" si="0"/>
        <v>A-</v>
      </c>
    </row>
    <row r="12" spans="1:14" x14ac:dyDescent="0.25">
      <c r="A12">
        <v>8</v>
      </c>
      <c r="B12">
        <v>20230110800187</v>
      </c>
      <c r="C12" t="s">
        <v>83</v>
      </c>
      <c r="D12">
        <v>152845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70</v>
      </c>
      <c r="K12" s="3">
        <v>100</v>
      </c>
      <c r="L12" s="3">
        <v>98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5">
      <c r="A13">
        <v>9</v>
      </c>
      <c r="B13">
        <v>20230110800188</v>
      </c>
      <c r="C13" t="s">
        <v>84</v>
      </c>
      <c r="D13">
        <v>152583</v>
      </c>
      <c r="E13" t="s">
        <v>1</v>
      </c>
      <c r="F13" t="s">
        <v>3</v>
      </c>
      <c r="G13" s="3">
        <v>100</v>
      </c>
      <c r="H13" s="3">
        <v>90</v>
      </c>
      <c r="I13" s="3">
        <v>90</v>
      </c>
      <c r="J13" s="3">
        <v>90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93.5</v>
      </c>
      <c r="N13" t="str">
        <f t="shared" si="0"/>
        <v>A</v>
      </c>
    </row>
    <row r="14" spans="1:14" x14ac:dyDescent="0.25">
      <c r="A14">
        <v>10</v>
      </c>
      <c r="B14">
        <v>20230110800189</v>
      </c>
      <c r="C14" t="s">
        <v>85</v>
      </c>
      <c r="D14">
        <v>155481</v>
      </c>
      <c r="E14" t="s">
        <v>1</v>
      </c>
      <c r="F14" t="s">
        <v>3</v>
      </c>
      <c r="G14" s="3">
        <v>100</v>
      </c>
      <c r="H14" s="3">
        <v>90</v>
      </c>
      <c r="I14" s="3">
        <v>80</v>
      </c>
      <c r="J14" s="3">
        <v>70</v>
      </c>
      <c r="K14" s="3">
        <v>92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25">
      <c r="A15">
        <v>11</v>
      </c>
      <c r="B15">
        <v>20230110800190</v>
      </c>
      <c r="C15" t="s">
        <v>86</v>
      </c>
      <c r="D15">
        <v>155257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90</v>
      </c>
      <c r="K15" s="3">
        <v>92</v>
      </c>
      <c r="L15" s="3">
        <v>98</v>
      </c>
      <c r="M15">
        <f>G15*Komponen!C10 + H15*Komponen!C11 + I15*Komponen!C12 + J15*Komponen!C13 + K15*Komponen!C14 + L15*Komponen!C15</f>
        <v>92.5</v>
      </c>
      <c r="N15" t="str">
        <f t="shared" si="0"/>
        <v>A</v>
      </c>
    </row>
    <row r="16" spans="1:14" x14ac:dyDescent="0.25">
      <c r="A16">
        <v>12</v>
      </c>
      <c r="B16">
        <v>20230110800192</v>
      </c>
      <c r="C16" t="s">
        <v>87</v>
      </c>
      <c r="D16">
        <v>155427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90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83.75</v>
      </c>
      <c r="N16" t="str">
        <f t="shared" si="0"/>
        <v>A</v>
      </c>
    </row>
    <row r="17" spans="1:14" x14ac:dyDescent="0.25">
      <c r="A17">
        <v>13</v>
      </c>
      <c r="B17">
        <v>20230110800193</v>
      </c>
      <c r="C17" t="s">
        <v>88</v>
      </c>
      <c r="D17">
        <v>153205</v>
      </c>
      <c r="E17" t="s">
        <v>1</v>
      </c>
      <c r="F17" t="s">
        <v>3</v>
      </c>
      <c r="G17" s="3">
        <v>100</v>
      </c>
      <c r="H17" s="3">
        <v>80</v>
      </c>
      <c r="I17" s="3">
        <v>90</v>
      </c>
      <c r="J17" s="3">
        <v>95</v>
      </c>
      <c r="K17" s="3">
        <v>98</v>
      </c>
      <c r="L17" s="3">
        <v>90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25">
      <c r="A18">
        <v>14</v>
      </c>
      <c r="B18">
        <v>20230110800194</v>
      </c>
      <c r="C18" t="s">
        <v>89</v>
      </c>
      <c r="D18">
        <v>154537</v>
      </c>
      <c r="E18" t="s">
        <v>1</v>
      </c>
      <c r="F18" t="s">
        <v>3</v>
      </c>
      <c r="G18" s="3">
        <v>100</v>
      </c>
      <c r="H18" s="3">
        <v>80</v>
      </c>
      <c r="I18" s="3">
        <v>80</v>
      </c>
      <c r="J18" s="3">
        <v>95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90</v>
      </c>
      <c r="D19">
        <v>155518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84</v>
      </c>
      <c r="K19" s="3">
        <v>85</v>
      </c>
      <c r="L19" s="3">
        <v>88</v>
      </c>
      <c r="M19">
        <f>G19*Komponen!C10 + H19*Komponen!C11 + I19*Komponen!C12 + J19*Komponen!C13 + K19*Komponen!C14 + L19*Komponen!C15</f>
        <v>85.85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91</v>
      </c>
      <c r="D20">
        <v>154042</v>
      </c>
      <c r="E20" t="s">
        <v>1</v>
      </c>
      <c r="F20" t="s">
        <v>3</v>
      </c>
      <c r="G20" s="3">
        <v>100</v>
      </c>
      <c r="H20" s="3">
        <v>80</v>
      </c>
      <c r="I20" s="3">
        <v>90</v>
      </c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90.75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92</v>
      </c>
      <c r="D21">
        <v>155370</v>
      </c>
      <c r="E21" t="s">
        <v>1</v>
      </c>
      <c r="F21" t="s">
        <v>3</v>
      </c>
      <c r="G21" s="3">
        <v>100</v>
      </c>
      <c r="H21" s="3">
        <v>90</v>
      </c>
      <c r="I21" s="3">
        <v>90</v>
      </c>
      <c r="J21" s="3">
        <v>100</v>
      </c>
      <c r="K21" s="3">
        <v>98</v>
      </c>
      <c r="L21" s="3">
        <v>98</v>
      </c>
      <c r="M21">
        <f>G21*Komponen!C10 + H21*Komponen!C11 + I21*Komponen!C12 + J21*Komponen!C13 + K21*Komponen!C14 + L21*Komponen!C15</f>
        <v>96.5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93</v>
      </c>
      <c r="D22">
        <v>155400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80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94</v>
      </c>
      <c r="D23">
        <v>152754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98</v>
      </c>
      <c r="K23" s="3">
        <v>100</v>
      </c>
      <c r="L23" s="3">
        <v>98</v>
      </c>
      <c r="M23">
        <f>G23*Komponen!C10 + H23*Komponen!C11 + I23*Komponen!C12 + J23*Komponen!C13 + K23*Komponen!C14 + L23*Komponen!C15</f>
        <v>96.7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95</v>
      </c>
      <c r="D24">
        <v>154644</v>
      </c>
      <c r="E24" t="s">
        <v>1</v>
      </c>
      <c r="F24" t="s">
        <v>3</v>
      </c>
      <c r="G24" s="3">
        <v>100</v>
      </c>
      <c r="H24" s="3">
        <v>90</v>
      </c>
      <c r="I24" s="3">
        <v>90</v>
      </c>
      <c r="J24" s="3">
        <v>95</v>
      </c>
      <c r="K24" s="3">
        <v>100</v>
      </c>
      <c r="L24" s="3">
        <v>90</v>
      </c>
      <c r="M24">
        <f>G24*Komponen!C10 + H24*Komponen!C11 + I24*Komponen!C12 + J24*Komponen!C13 + K24*Komponen!C14 + L24*Komponen!C15</f>
        <v>94.25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96</v>
      </c>
      <c r="D25">
        <v>152886</v>
      </c>
      <c r="E25" t="s">
        <v>1</v>
      </c>
      <c r="F25" t="s">
        <v>3</v>
      </c>
      <c r="G25" s="3">
        <v>100</v>
      </c>
      <c r="H25" s="3">
        <v>80</v>
      </c>
      <c r="I25" s="3">
        <v>90</v>
      </c>
      <c r="J25" s="3">
        <v>90</v>
      </c>
      <c r="K25" s="3">
        <v>88</v>
      </c>
      <c r="L25" s="3">
        <v>95</v>
      </c>
      <c r="M25">
        <f>G25*Komponen!C10 + H25*Komponen!C11 + I25*Komponen!C12 + J25*Komponen!C13 + K25*Komponen!C14 + L25*Komponen!C15</f>
        <v>90.25</v>
      </c>
      <c r="N25" t="str">
        <f t="shared" si="0"/>
        <v>A</v>
      </c>
    </row>
    <row r="26" spans="1:14" x14ac:dyDescent="0.25">
      <c r="A26">
        <v>22</v>
      </c>
      <c r="B26">
        <v>20230110800203</v>
      </c>
      <c r="C26" t="s">
        <v>97</v>
      </c>
      <c r="D26">
        <v>154132</v>
      </c>
      <c r="E26" t="s">
        <v>1</v>
      </c>
      <c r="F26" t="s">
        <v>3</v>
      </c>
      <c r="G26" s="3">
        <v>100</v>
      </c>
      <c r="H26" s="3">
        <v>80</v>
      </c>
      <c r="I26" s="3">
        <v>70</v>
      </c>
      <c r="J26" s="3">
        <v>70</v>
      </c>
      <c r="K26" s="3">
        <v>70</v>
      </c>
      <c r="L26" s="3">
        <v>88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20230110800204</v>
      </c>
      <c r="C27" t="s">
        <v>98</v>
      </c>
      <c r="D27">
        <v>156075</v>
      </c>
      <c r="E27" t="s">
        <v>1</v>
      </c>
      <c r="F27" t="s">
        <v>3</v>
      </c>
      <c r="G27" s="3">
        <v>100</v>
      </c>
      <c r="H27" s="3">
        <v>90</v>
      </c>
      <c r="I27" s="3">
        <v>80</v>
      </c>
      <c r="J27" s="3">
        <v>90</v>
      </c>
      <c r="K27" s="3">
        <v>88</v>
      </c>
      <c r="L27" s="3">
        <v>90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99</v>
      </c>
      <c r="D28">
        <v>154275</v>
      </c>
      <c r="E28" t="s">
        <v>1</v>
      </c>
      <c r="F28" t="s">
        <v>3</v>
      </c>
      <c r="G28" s="3">
        <v>100</v>
      </c>
      <c r="H28" s="3">
        <v>95</v>
      </c>
      <c r="I28" s="3">
        <v>90</v>
      </c>
      <c r="J28" s="3">
        <v>95</v>
      </c>
      <c r="K28" s="3">
        <v>100</v>
      </c>
      <c r="L28" s="3">
        <v>90</v>
      </c>
      <c r="M28">
        <f>G28*Komponen!C10 + H28*Komponen!C11 + I28*Komponen!C12 + J28*Komponen!C13 + K28*Komponen!C14 + L28*Komponen!C15</f>
        <v>95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100</v>
      </c>
      <c r="D29">
        <v>154401</v>
      </c>
      <c r="E29" t="s">
        <v>1</v>
      </c>
      <c r="F29" t="s">
        <v>3</v>
      </c>
      <c r="G29" s="3">
        <v>100</v>
      </c>
      <c r="H29" s="3">
        <v>90</v>
      </c>
      <c r="I29" s="3">
        <v>90</v>
      </c>
      <c r="J29" s="3">
        <v>90</v>
      </c>
      <c r="K29" s="3">
        <v>90</v>
      </c>
      <c r="L29" s="3">
        <v>98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101</v>
      </c>
      <c r="D30">
        <v>155366</v>
      </c>
      <c r="E30" t="s">
        <v>1</v>
      </c>
      <c r="F30" t="s">
        <v>3</v>
      </c>
      <c r="G30" s="3">
        <v>100</v>
      </c>
      <c r="H30" s="3">
        <v>95</v>
      </c>
      <c r="I30" s="3">
        <v>90</v>
      </c>
      <c r="J30" s="3">
        <v>95</v>
      </c>
      <c r="K30" s="3">
        <v>100</v>
      </c>
      <c r="L30" s="3">
        <v>98</v>
      </c>
      <c r="M30">
        <f>G30*Komponen!C10 + H30*Komponen!C11 + I30*Komponen!C12 + J30*Komponen!C13 + K30*Komponen!C14 + L30*Komponen!C15</f>
        <v>97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102</v>
      </c>
      <c r="D31">
        <v>152813</v>
      </c>
      <c r="E31" t="s">
        <v>1</v>
      </c>
      <c r="F31" t="s">
        <v>3</v>
      </c>
      <c r="G31" s="3">
        <v>100</v>
      </c>
      <c r="H31" s="3">
        <v>80</v>
      </c>
      <c r="I31" s="3">
        <v>90</v>
      </c>
      <c r="J31" s="3">
        <v>90</v>
      </c>
      <c r="K31" s="3">
        <v>85</v>
      </c>
      <c r="L31" s="3">
        <v>95</v>
      </c>
      <c r="M31">
        <f>G31*Komponen!C10 + H31*Komponen!C11 + I31*Komponen!C12 + J31*Komponen!C13 + K31*Komponen!C14 + L31*Komponen!C15</f>
        <v>89.5</v>
      </c>
      <c r="N31" t="str">
        <f t="shared" si="0"/>
        <v>A</v>
      </c>
    </row>
    <row r="32" spans="1:14" x14ac:dyDescent="0.25">
      <c r="A32">
        <v>28</v>
      </c>
      <c r="B32">
        <v>20230110800210</v>
      </c>
      <c r="C32" t="s">
        <v>103</v>
      </c>
      <c r="D32">
        <v>153392</v>
      </c>
      <c r="E32" t="s">
        <v>1</v>
      </c>
      <c r="F32" t="s">
        <v>3</v>
      </c>
      <c r="G32" s="3">
        <v>100</v>
      </c>
      <c r="H32" s="3">
        <v>80</v>
      </c>
      <c r="I32" s="3">
        <v>80</v>
      </c>
      <c r="J32" s="3">
        <v>95</v>
      </c>
      <c r="K32" s="3">
        <v>88</v>
      </c>
      <c r="L32" s="3">
        <v>90</v>
      </c>
      <c r="M32">
        <f>G32*Komponen!C10 + H32*Komponen!C11 + I32*Komponen!C12 + J32*Komponen!C13 + K32*Komponen!C14 + L32*Komponen!C15</f>
        <v>88.75</v>
      </c>
      <c r="N32" t="str">
        <f t="shared" si="0"/>
        <v>A</v>
      </c>
    </row>
    <row r="33" spans="1:14" x14ac:dyDescent="0.25">
      <c r="A33">
        <v>29</v>
      </c>
      <c r="B33">
        <v>20230110800211</v>
      </c>
      <c r="C33" t="s">
        <v>104</v>
      </c>
      <c r="D33">
        <v>154903</v>
      </c>
      <c r="E33" t="s">
        <v>1</v>
      </c>
      <c r="F33" t="s">
        <v>3</v>
      </c>
      <c r="G33" s="3">
        <v>90</v>
      </c>
      <c r="H33" s="3">
        <v>70</v>
      </c>
      <c r="I33" s="3">
        <v>80</v>
      </c>
      <c r="J33" s="3">
        <v>90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 x14ac:dyDescent="0.25">
      <c r="A34">
        <v>30</v>
      </c>
      <c r="B34">
        <v>20230110804002</v>
      </c>
      <c r="C34" t="s">
        <v>105</v>
      </c>
      <c r="D34">
        <v>156113</v>
      </c>
      <c r="E34" t="s">
        <v>1</v>
      </c>
      <c r="F34" t="s">
        <v>3</v>
      </c>
      <c r="G34" s="3">
        <v>90</v>
      </c>
      <c r="H34" s="3">
        <v>70</v>
      </c>
      <c r="I34" s="3">
        <v>70</v>
      </c>
      <c r="J34" s="3">
        <v>70</v>
      </c>
      <c r="K34" s="3">
        <v>50</v>
      </c>
      <c r="L34" s="3">
        <v>75</v>
      </c>
      <c r="M34">
        <f>G34*Komponen!C10 + H34*Komponen!C11 + I34*Komponen!C12 + J34*Komponen!C13 + K34*Komponen!C14 + L34*Komponen!C15</f>
        <v>68.25</v>
      </c>
      <c r="N34" t="str">
        <f t="shared" si="0"/>
        <v>B</v>
      </c>
    </row>
    <row r="35" spans="1:14" x14ac:dyDescent="0.25">
      <c r="A35">
        <v>31</v>
      </c>
      <c r="B35">
        <v>20240110814001</v>
      </c>
      <c r="C35" t="s">
        <v>106</v>
      </c>
      <c r="D35">
        <v>158310</v>
      </c>
      <c r="E35" t="s">
        <v>1</v>
      </c>
      <c r="F35" t="s">
        <v>3</v>
      </c>
      <c r="G35" s="3">
        <v>100</v>
      </c>
      <c r="H35" s="3">
        <v>95</v>
      </c>
      <c r="I35" s="3">
        <v>95</v>
      </c>
      <c r="J35" s="3">
        <v>95</v>
      </c>
      <c r="K35" s="3">
        <v>100</v>
      </c>
      <c r="L35" s="3">
        <v>90</v>
      </c>
      <c r="M35">
        <f>G35*Komponen!C10 + H35*Komponen!C11 + I35*Komponen!C12 + J35*Komponen!C13 + K35*Komponen!C14 + L35*Komponen!C15</f>
        <v>95.5</v>
      </c>
      <c r="N35" t="str">
        <f t="shared" si="0"/>
        <v>A</v>
      </c>
    </row>
    <row r="36" spans="1:14" x14ac:dyDescent="0.25">
      <c r="A36">
        <v>32</v>
      </c>
      <c r="B36">
        <v>20240110814002</v>
      </c>
      <c r="C36" t="s">
        <v>107</v>
      </c>
      <c r="D36">
        <v>157093</v>
      </c>
      <c r="E36" t="s">
        <v>1</v>
      </c>
      <c r="F36" t="s">
        <v>3</v>
      </c>
      <c r="G36" s="3">
        <v>100</v>
      </c>
      <c r="H36" s="3">
        <v>90</v>
      </c>
      <c r="I36" s="3">
        <v>95</v>
      </c>
      <c r="J36" s="3">
        <v>95</v>
      </c>
      <c r="K36" s="3">
        <v>90</v>
      </c>
      <c r="L36" s="3">
        <v>95</v>
      </c>
      <c r="M36">
        <f>G36*Komponen!C10 + H36*Komponen!C11 + I36*Komponen!C12 + J36*Komponen!C13 + K36*Komponen!C14 + L36*Komponen!C15</f>
        <v>93.5</v>
      </c>
      <c r="N36" t="str">
        <f t="shared" si="0"/>
        <v>A</v>
      </c>
    </row>
    <row r="37" spans="1:14" x14ac:dyDescent="0.25">
      <c r="A37">
        <v>33</v>
      </c>
      <c r="B37">
        <v>20240110814003</v>
      </c>
      <c r="C37" t="s">
        <v>108</v>
      </c>
      <c r="D37">
        <v>158311</v>
      </c>
      <c r="E37" t="s">
        <v>1</v>
      </c>
      <c r="F37" t="s">
        <v>3</v>
      </c>
      <c r="G37" s="3">
        <v>100</v>
      </c>
      <c r="H37" s="3">
        <v>90</v>
      </c>
      <c r="I37" s="3">
        <v>90</v>
      </c>
      <c r="J37" s="3">
        <v>98</v>
      </c>
      <c r="K37" s="3">
        <v>95</v>
      </c>
      <c r="L37" s="3">
        <v>95</v>
      </c>
      <c r="M37">
        <f>G37*Komponen!C10 + H37*Komponen!C11 + I37*Komponen!C12 + J37*Komponen!C13 + K37*Komponen!C14 + L37*Komponen!C15</f>
        <v>94.7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RPS!_Hlk146195437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2025-01-16T01:45:14Z</dcterms:created>
  <dcterms:modified xsi:type="dcterms:W3CDTF">2025-01-30T04:01:01Z</dcterms:modified>
  <cp:category>nilai</cp:category>
</cp:coreProperties>
</file>