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hrulrazak/Downloads/"/>
    </mc:Choice>
  </mc:AlternateContent>
  <xr:revisionPtr revIDLastSave="0" documentId="13_ncr:1_{7E70B615-14C3-E148-99C4-8AE83DC9F6EA}" xr6:coauthVersionLast="47" xr6:coauthVersionMax="47" xr10:uidLastSave="{00000000-0000-0000-0000-000000000000}"/>
  <bookViews>
    <workbookView xWindow="0" yWindow="500" windowWidth="28800" windowHeight="16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<sst xmlns="http://schemas.openxmlformats.org/spreadsheetml/2006/main" count="217" uniqueCount="139">
  <si>
    <t>KODE MK</t>
  </si>
  <si>
    <t>A1B2A07S</t>
  </si>
  <si>
    <t>NAMA MK</t>
  </si>
  <si>
    <t>INTRODUCTION TO CONTEMPORARY ENG GRAMMAR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</si>
  <si>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</si>
  <si>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</si>
  <si>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</si>
  <si>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</si>
  <si>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</si>
  <si>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</si>
  <si>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</si>
  <si>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</si>
  <si>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</si>
  <si>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</si>
  <si>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</si>
  <si>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</si>
  <si>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</si>
  <si>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</si>
  <si>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</si>
  <si>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</si>
  <si>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</si>
  <si>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</si>
  <si>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</si>
  <si>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</si>
  <si>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</si>
  <si>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</si>
  <si>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</si>
  <si>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</si>
  <si>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</si>
  <si>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</si>
  <si>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</si>
  <si>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</si>
  <si>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</si>
  <si>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</si>
  <si>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</si>
  <si>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</si>
  <si>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</si>
  <si>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</si>
  <si>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</si>
  <si>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</si>
  <si>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</si>
  <si>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</si>
  <si>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</si>
  <si>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</si>
  <si>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</si>
  <si>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</si>
  <si>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</si>
  <si>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</si>
  <si>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</si>
  <si>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</si>
  <si>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</si>
  <si>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</si>
  <si>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</si>
  <si>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</si>
  <si>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</si>
  <si>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</si>
  <si>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</si>
  <si>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</si>
  <si>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</si>
  <si>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</si>
  <si>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</si>
  <si>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</si>
  <si>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</si>
  <si>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</si>
  <si>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</si>
  <si>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</si>
  <si>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</si>
  <si>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INTRODUCTION TO CONTEMPORARY ENG GRAMMAR (A1B2A07S)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</si>
  <si>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</si>
  <si>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</si>
  <si>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</si>
  <si>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</si>
  <si>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</si>
  <si>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</si>
  <si>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</si>
  <si>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</si>
  <si>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</si>
  <si>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2021A1B003</t>
  </si>
  <si>
    <t>ERNI BUDIANA</t>
  </si>
  <si>
    <t>2021A1B004</t>
  </si>
  <si>
    <t>HAERANI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</si>
  <si>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</si>
  <si>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</si>
  <si>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</si>
  <si>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</si>
  <si>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</si>
  <si>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</si>
  <si>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</si>
  <si>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</si>
  <si>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</si>
  <si>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</si>
  <si>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</si>
  <si>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</si>
  <si>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</si>
  <si>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</si>
  <si>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</si>
  <si>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</si>
  <si>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</si>
  <si>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</si>
  <si>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</si>
  <si>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</si>
  <si>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</si>
  <si>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</si>
  <si>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</si>
  <si>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</si>
  <si>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</si>
  <si>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</si>
  <si>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</si>
  <si>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Gerunds and Infinitives</t>
  </si>
  <si>
    <t>Introduction to Grammar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</si>
  <si>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Parts of Speech</t>
    </r>
  </si>
  <si>
    <t>Nouns and Pronouns</t>
  </si>
  <si>
    <t>Verbs</t>
  </si>
  <si>
    <t>Adjectives and Adverbs</t>
  </si>
  <si>
    <t>Prepositions and Conjunctions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</si>
  <si>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Interjections and Punctuation</t>
    </r>
  </si>
  <si>
    <t>Sentence Structure</t>
  </si>
  <si>
    <t>Subject-Verb Agreement</t>
  </si>
  <si>
    <t>Tense and Aspect</t>
  </si>
  <si>
    <t>Conditional Sentences</t>
  </si>
  <si>
    <t>Active and Passive Voice</t>
  </si>
  <si>
    <t>Reported Speech</t>
  </si>
  <si>
    <t>Reflection</t>
  </si>
  <si>
    <t>Refleksi pembelajaran</t>
  </si>
  <si>
    <t>Pengantar tata bahasa Inggris</t>
  </si>
  <si>
    <t>Unsur-unsur tata bahasa</t>
  </si>
  <si>
    <t>kata benda dan kata ganti</t>
  </si>
  <si>
    <t>kata kerja</t>
  </si>
  <si>
    <t>adjectiva dan kata keterangan</t>
  </si>
  <si>
    <t>preposisi dan kata penghubung</t>
  </si>
  <si>
    <t>interjeksi dan tanda baca</t>
  </si>
  <si>
    <t>Ujian tengah semester</t>
  </si>
  <si>
    <t>Mid-term Examination</t>
  </si>
  <si>
    <t>Struktur kalimat</t>
  </si>
  <si>
    <t>Tenses dan jenisnya</t>
  </si>
  <si>
    <t>kalimat aktif dan pasif</t>
  </si>
  <si>
    <t>kalimat konditional if</t>
  </si>
  <si>
    <t>kalimat report</t>
  </si>
  <si>
    <t>gerund dan infinitif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</si>
</sst>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3"/>
      <protection locked="0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1" sqref="B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5" t="s">
        <v>124</v>
      </c>
      <c r="C10" s="14" t="s">
        <v>109</v>
      </c>
      <c r="D10">
        <v>1234581505</v>
      </c>
    </row>
    <row r="11" spans="1:4" ht="16" x14ac:dyDescent="0.2">
      <c r="A11">
        <v>2</v>
      </c>
      <c r="B11" s="15" t="s">
        <v>125</v>
      </c>
      <c r="C11" s="14" t="s">
        <v>110</v>
      </c>
      <c r="D11">
        <v>1234581505</v>
      </c>
    </row>
    <row r="12" spans="1:4" ht="16" x14ac:dyDescent="0.2">
      <c r="A12">
        <v>3</v>
      </c>
      <c r="B12" s="15" t="s">
        <v>126</v>
      </c>
      <c r="C12" s="14" t="s">
        <v>111</v>
      </c>
      <c r="D12">
        <v>1234581505</v>
      </c>
    </row>
    <row r="13" spans="1:4" ht="16" x14ac:dyDescent="0.2">
      <c r="A13">
        <v>4</v>
      </c>
      <c r="B13" s="15" t="s">
        <v>127</v>
      </c>
      <c r="C13" s="14" t="s">
        <v>112</v>
      </c>
      <c r="D13">
        <v>1234581505</v>
      </c>
    </row>
    <row r="14" spans="1:4" ht="16" x14ac:dyDescent="0.2">
      <c r="A14">
        <v>5</v>
      </c>
      <c r="B14" s="15" t="s">
        <v>128</v>
      </c>
      <c r="C14" s="14" t="s">
        <v>113</v>
      </c>
      <c r="D14">
        <v>1234581505</v>
      </c>
    </row>
    <row r="15" spans="1:4" ht="16" x14ac:dyDescent="0.2">
      <c r="A15">
        <v>6</v>
      </c>
      <c r="B15" s="15" t="s">
        <v>129</v>
      </c>
      <c r="C15" s="14" t="s">
        <v>114</v>
      </c>
      <c r="D15">
        <v>1234581505</v>
      </c>
    </row>
    <row r="16" spans="1:4" ht="16" x14ac:dyDescent="0.2">
      <c r="A16">
        <v>7</v>
      </c>
      <c r="B16" s="15" t="s">
        <v>130</v>
      </c>
      <c r="C16" s="14" t="s">
        <v>115</v>
      </c>
      <c r="D16">
        <v>1234581505</v>
      </c>
    </row>
    <row r="17" spans="1:4" x14ac:dyDescent="0.2">
      <c r="A17">
        <v>8</v>
      </c>
      <c r="B17" s="15" t="s">
        <v>131</v>
      </c>
      <c r="C17" s="15" t="s">
        <v>132</v>
      </c>
      <c r="D17">
        <v>1234581505</v>
      </c>
    </row>
    <row r="18" spans="1:4" ht="16" x14ac:dyDescent="0.2">
      <c r="A18">
        <v>9</v>
      </c>
      <c r="B18" s="15" t="s">
        <v>133</v>
      </c>
      <c r="C18" s="14" t="s">
        <v>116</v>
      </c>
      <c r="D18">
        <v>1234581505</v>
      </c>
    </row>
    <row r="19" spans="1:4" ht="16" x14ac:dyDescent="0.2">
      <c r="A19">
        <v>10</v>
      </c>
      <c r="B19" s="3" t="s">
        <v>117</v>
      </c>
      <c r="C19" s="14" t="s">
        <v>117</v>
      </c>
      <c r="D19">
        <v>1234581505</v>
      </c>
    </row>
    <row r="20" spans="1:4" ht="16" x14ac:dyDescent="0.2">
      <c r="A20">
        <v>11</v>
      </c>
      <c r="B20" s="15" t="s">
        <v>134</v>
      </c>
      <c r="C20" s="14" t="s">
        <v>118</v>
      </c>
      <c r="D20">
        <v>1234581505</v>
      </c>
    </row>
    <row r="21" spans="1:4" ht="16" x14ac:dyDescent="0.2">
      <c r="A21">
        <v>12</v>
      </c>
      <c r="B21" s="15" t="s">
        <v>135</v>
      </c>
      <c r="C21" s="14" t="s">
        <v>120</v>
      </c>
      <c r="D21">
        <v>1234581505</v>
      </c>
    </row>
    <row r="22" spans="1:4" ht="16" x14ac:dyDescent="0.2">
      <c r="A22">
        <v>13</v>
      </c>
      <c r="B22" s="15" t="s">
        <v>136</v>
      </c>
      <c r="C22" s="14" t="s">
        <v>119</v>
      </c>
      <c r="D22">
        <v>1234581505</v>
      </c>
    </row>
    <row r="23" spans="1:4" ht="16" x14ac:dyDescent="0.2">
      <c r="A23">
        <v>14</v>
      </c>
      <c r="B23" s="15" t="s">
        <v>137</v>
      </c>
      <c r="C23" s="14" t="s">
        <v>121</v>
      </c>
      <c r="D23">
        <v>1234581505</v>
      </c>
    </row>
    <row r="24" spans="1:4" ht="16" x14ac:dyDescent="0.2">
      <c r="A24">
        <v>15</v>
      </c>
      <c r="B24" s="15" t="s">
        <v>138</v>
      </c>
      <c r="C24" s="13" t="s">
        <v>108</v>
      </c>
      <c r="D24">
        <v>1234581505</v>
      </c>
    </row>
    <row r="25" spans="1:4" x14ac:dyDescent="0.2">
      <c r="A25">
        <v>16</v>
      </c>
      <c r="B25" s="15" t="s">
        <v>123</v>
      </c>
      <c r="C25" s="15" t="s">
        <v>122</v>
      </c>
      <c r="D25">
        <v>1234581505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1234581505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1234581505</v>
      </c>
    </row>
    <row r="12" spans="1:6" x14ac:dyDescent="0.2">
      <c r="A12">
        <v>3</v>
      </c>
      <c r="B12" t="s">
        <v>63</v>
      </c>
      <c r="C12" s="16">
        <v>0.15</v>
      </c>
      <c r="D12" s="3"/>
      <c r="E12" s="3"/>
      <c r="F12">
        <v>1234581505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1234581505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1234581505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1234581505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144" workbookViewId="0">
      <selection sqref="A1:N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153524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153845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85</v>
      </c>
      <c r="K6" s="3">
        <v>80</v>
      </c>
      <c r="L6" s="3">
        <v>68</v>
      </c>
      <c r="M6">
        <f>G6*Komponen!C10 + H6*Komponen!C11 + I6*Komponen!C12 + J6*Komponen!C13 + K6*Komponen!C14 + L6*Komponen!C15</f>
        <v>78.150000000000006</v>
      </c>
      <c r="N6" t="str">
        <f t="shared" si="0"/>
        <v>A-</v>
      </c>
    </row>
    <row r="7" spans="1:14" x14ac:dyDescent="0.2">
      <c r="A7">
        <v>3</v>
      </c>
      <c r="B7">
        <v>20240110200001</v>
      </c>
      <c r="C7" t="s">
        <v>81</v>
      </c>
      <c r="D7">
        <v>158457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85</v>
      </c>
      <c r="K7" s="3">
        <v>80</v>
      </c>
      <c r="L7" s="3">
        <v>68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2">
      <c r="A8">
        <v>4</v>
      </c>
      <c r="B8">
        <v>20240110200002</v>
      </c>
      <c r="C8" t="s">
        <v>82</v>
      </c>
      <c r="D8">
        <v>158458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85</v>
      </c>
      <c r="K8" s="3">
        <v>80</v>
      </c>
      <c r="L8" s="3">
        <v>68</v>
      </c>
      <c r="M8">
        <f>G8*Komponen!C10 + H8*Komponen!C11 + I8*Komponen!C12 + J8*Komponen!C13 + K8*Komponen!C14 + L8*Komponen!C15</f>
        <v>78.150000000000006</v>
      </c>
      <c r="N8" t="str">
        <f t="shared" si="0"/>
        <v>A-</v>
      </c>
    </row>
    <row r="9" spans="1:14" x14ac:dyDescent="0.2">
      <c r="A9">
        <v>5</v>
      </c>
      <c r="B9">
        <v>20240110200003</v>
      </c>
      <c r="C9" t="s">
        <v>83</v>
      </c>
      <c r="D9">
        <v>158459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85</v>
      </c>
      <c r="K9" s="3">
        <v>80</v>
      </c>
      <c r="L9" s="3">
        <v>88</v>
      </c>
      <c r="M9">
        <f>G9*Komponen!C10 + H9*Komponen!C11 + I9*Komponen!C12 + J9*Komponen!C13 + K9*Komponen!C14 + L9*Komponen!C15</f>
        <v>84.15</v>
      </c>
      <c r="N9" t="str">
        <f t="shared" si="0"/>
        <v>A</v>
      </c>
    </row>
    <row r="10" spans="1:14" x14ac:dyDescent="0.2">
      <c r="A10">
        <v>6</v>
      </c>
      <c r="B10">
        <v>20240110200004</v>
      </c>
      <c r="C10" t="s">
        <v>84</v>
      </c>
      <c r="D10">
        <v>158460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85</v>
      </c>
      <c r="K10" s="3">
        <v>80</v>
      </c>
      <c r="L10" s="3">
        <v>68</v>
      </c>
      <c r="M10">
        <f>G10*Komponen!C10 + H10*Komponen!C11 + I10*Komponen!C12 + J10*Komponen!C13 + K10*Komponen!C14 + L10*Komponen!C15</f>
        <v>78.150000000000006</v>
      </c>
      <c r="N10" t="str">
        <f t="shared" si="0"/>
        <v>A-</v>
      </c>
    </row>
    <row r="11" spans="1:14" x14ac:dyDescent="0.2">
      <c r="A11">
        <v>7</v>
      </c>
      <c r="B11">
        <v>20240110200005</v>
      </c>
      <c r="C11" t="s">
        <v>85</v>
      </c>
      <c r="D11">
        <v>158461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84.75</v>
      </c>
      <c r="N11" t="str">
        <f t="shared" si="0"/>
        <v>A</v>
      </c>
    </row>
    <row r="12" spans="1:14" x14ac:dyDescent="0.2">
      <c r="A12">
        <v>8</v>
      </c>
      <c r="B12">
        <v>20240110200006</v>
      </c>
      <c r="C12" t="s">
        <v>86</v>
      </c>
      <c r="D12">
        <v>158462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 x14ac:dyDescent="0.2">
      <c r="A13">
        <v>9</v>
      </c>
      <c r="B13">
        <v>20240110200007</v>
      </c>
      <c r="C13" t="s">
        <v>87</v>
      </c>
      <c r="D13">
        <v>158463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85</v>
      </c>
      <c r="K13" s="3">
        <v>80</v>
      </c>
      <c r="L13" s="3">
        <v>68</v>
      </c>
      <c r="M13">
        <f>G13*Komponen!C10 + H13*Komponen!C11 + I13*Komponen!C12 + J13*Komponen!C13 + K13*Komponen!C14 + L13*Komponen!C15</f>
        <v>78.150000000000006</v>
      </c>
      <c r="N13" t="str">
        <f t="shared" si="0"/>
        <v>A-</v>
      </c>
    </row>
    <row r="14" spans="1:14" x14ac:dyDescent="0.2">
      <c r="A14">
        <v>10</v>
      </c>
      <c r="B14">
        <v>20240110200008</v>
      </c>
      <c r="C14" t="s">
        <v>88</v>
      </c>
      <c r="D14">
        <v>158464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85</v>
      </c>
      <c r="K14" s="3">
        <v>80</v>
      </c>
      <c r="L14" s="3">
        <v>68</v>
      </c>
      <c r="M14">
        <f>G14*Komponen!C10 + H14*Komponen!C11 + I14*Komponen!C12 + J14*Komponen!C13 + K14*Komponen!C14 + L14*Komponen!C15</f>
        <v>78.150000000000006</v>
      </c>
      <c r="N14" t="str">
        <f t="shared" si="0"/>
        <v>A-</v>
      </c>
    </row>
    <row r="15" spans="1:14" x14ac:dyDescent="0.2">
      <c r="A15">
        <v>11</v>
      </c>
      <c r="B15">
        <v>20240110200009</v>
      </c>
      <c r="C15" t="s">
        <v>89</v>
      </c>
      <c r="D15">
        <v>158465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80</v>
      </c>
      <c r="L15" s="3">
        <v>86</v>
      </c>
      <c r="M15">
        <f>G15*Komponen!C10 + H15*Komponen!C11 + I15*Komponen!C12 + J15*Komponen!C13 + K15*Komponen!C14 + L15*Komponen!C15</f>
        <v>83.55</v>
      </c>
      <c r="N15" t="str">
        <f t="shared" si="0"/>
        <v>A</v>
      </c>
    </row>
    <row r="16" spans="1:14" x14ac:dyDescent="0.2">
      <c r="A16">
        <v>12</v>
      </c>
      <c r="B16">
        <v>20240110200010</v>
      </c>
      <c r="C16" t="s">
        <v>90</v>
      </c>
      <c r="D16">
        <v>158466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80</v>
      </c>
      <c r="L16" s="3">
        <v>68</v>
      </c>
      <c r="M16">
        <f>G16*Komponen!C10 + H16*Komponen!C11 + I16*Komponen!C12 + J16*Komponen!C13 + K16*Komponen!C14 + L16*Komponen!C15</f>
        <v>78.150000000000006</v>
      </c>
      <c r="N16" t="str">
        <f t="shared" si="0"/>
        <v>A-</v>
      </c>
    </row>
    <row r="17" spans="1:14" x14ac:dyDescent="0.2">
      <c r="A17">
        <v>13</v>
      </c>
      <c r="B17">
        <v>20240110200011</v>
      </c>
      <c r="C17" t="s">
        <v>91</v>
      </c>
      <c r="D17">
        <v>158467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85</v>
      </c>
      <c r="K17" s="3">
        <v>80</v>
      </c>
      <c r="L17" s="3">
        <v>78</v>
      </c>
      <c r="M17">
        <f>G17*Komponen!C10 + H17*Komponen!C11 + I17*Komponen!C12 + J17*Komponen!C13 + K17*Komponen!C14 + L17*Komponen!C15</f>
        <v>81.150000000000006</v>
      </c>
      <c r="N17" t="str">
        <f t="shared" si="0"/>
        <v>A</v>
      </c>
    </row>
    <row r="18" spans="1:14" x14ac:dyDescent="0.2">
      <c r="A18">
        <v>14</v>
      </c>
      <c r="B18">
        <v>20240110200012</v>
      </c>
      <c r="C18" t="s">
        <v>92</v>
      </c>
      <c r="D18">
        <v>158468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85</v>
      </c>
      <c r="K18" s="3">
        <v>80</v>
      </c>
      <c r="L18" s="3">
        <v>84</v>
      </c>
      <c r="M18">
        <f>G18*Komponen!C10 + H18*Komponen!C11 + I18*Komponen!C12 + J18*Komponen!C13 + K18*Komponen!C14 + L18*Komponen!C15</f>
        <v>82.95</v>
      </c>
      <c r="N18" t="str">
        <f t="shared" si="0"/>
        <v>A</v>
      </c>
    </row>
    <row r="19" spans="1:14" x14ac:dyDescent="0.2">
      <c r="A19">
        <v>15</v>
      </c>
      <c r="B19">
        <v>20240110200013</v>
      </c>
      <c r="C19" t="s">
        <v>93</v>
      </c>
      <c r="D19">
        <v>158469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85</v>
      </c>
      <c r="K19" s="3">
        <v>80</v>
      </c>
      <c r="L19" s="3">
        <v>68</v>
      </c>
      <c r="M19">
        <f>G19*Komponen!C10 + H19*Komponen!C11 + I19*Komponen!C12 + J19*Komponen!C13 + K19*Komponen!C14 + L19*Komponen!C15</f>
        <v>78.150000000000006</v>
      </c>
      <c r="N19" t="str">
        <f t="shared" si="0"/>
        <v>A-</v>
      </c>
    </row>
    <row r="20" spans="1:14" x14ac:dyDescent="0.2">
      <c r="A20">
        <v>16</v>
      </c>
      <c r="B20">
        <v>20240110200014</v>
      </c>
      <c r="C20" t="s">
        <v>94</v>
      </c>
      <c r="D20">
        <v>158470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84.15</v>
      </c>
      <c r="N20" t="str">
        <f t="shared" si="0"/>
        <v>A</v>
      </c>
    </row>
    <row r="21" spans="1:14" x14ac:dyDescent="0.2">
      <c r="A21">
        <v>17</v>
      </c>
      <c r="B21">
        <v>20240110200015</v>
      </c>
      <c r="C21" t="s">
        <v>95</v>
      </c>
      <c r="D21">
        <v>158471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85</v>
      </c>
      <c r="K21" s="3">
        <v>80</v>
      </c>
      <c r="L21" s="3">
        <v>76</v>
      </c>
      <c r="M21">
        <f>G21*Komponen!C10 + H21*Komponen!C11 + I21*Komponen!C12 + J21*Komponen!C13 + K21*Komponen!C14 + L21*Komponen!C15</f>
        <v>80.55</v>
      </c>
      <c r="N21" t="str">
        <f t="shared" si="0"/>
        <v>A</v>
      </c>
    </row>
    <row r="22" spans="1:14" x14ac:dyDescent="0.2">
      <c r="A22">
        <v>18</v>
      </c>
      <c r="B22">
        <v>20240110200016</v>
      </c>
      <c r="C22" t="s">
        <v>96</v>
      </c>
      <c r="D22">
        <v>158472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85</v>
      </c>
      <c r="K22" s="3">
        <v>80</v>
      </c>
      <c r="L22" s="3">
        <v>76</v>
      </c>
      <c r="M22">
        <f>G22*Komponen!C10 + H22*Komponen!C11 + I22*Komponen!C12 + J22*Komponen!C13 + K22*Komponen!C14 + L22*Komponen!C15</f>
        <v>80.55</v>
      </c>
      <c r="N22" t="str">
        <f t="shared" si="0"/>
        <v>A</v>
      </c>
    </row>
    <row r="23" spans="1:14" x14ac:dyDescent="0.2">
      <c r="A23">
        <v>19</v>
      </c>
      <c r="B23">
        <v>20240110200017</v>
      </c>
      <c r="C23" t="s">
        <v>97</v>
      </c>
      <c r="D23">
        <v>158473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85</v>
      </c>
      <c r="K23" s="3">
        <v>80</v>
      </c>
      <c r="L23" s="3">
        <v>68</v>
      </c>
      <c r="M23">
        <f>G23*Komponen!C10 + H23*Komponen!C11 + I23*Komponen!C12 + J23*Komponen!C13 + K23*Komponen!C14 + L23*Komponen!C15</f>
        <v>78.150000000000006</v>
      </c>
      <c r="N23" t="str">
        <f t="shared" si="0"/>
        <v>A-</v>
      </c>
    </row>
    <row r="24" spans="1:14" x14ac:dyDescent="0.2">
      <c r="A24">
        <v>20</v>
      </c>
      <c r="B24">
        <v>20240110200018</v>
      </c>
      <c r="C24" t="s">
        <v>98</v>
      </c>
      <c r="D24">
        <v>158474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85</v>
      </c>
      <c r="K24" s="3">
        <v>80</v>
      </c>
      <c r="L24" s="3">
        <v>68</v>
      </c>
      <c r="M24">
        <f>G24*Komponen!C10 + H24*Komponen!C11 + I24*Komponen!C12 + J24*Komponen!C13 + K24*Komponen!C14 + L24*Komponen!C15</f>
        <v>78.150000000000006</v>
      </c>
      <c r="N24" t="str">
        <f t="shared" si="0"/>
        <v>A-</v>
      </c>
    </row>
    <row r="25" spans="1:14" x14ac:dyDescent="0.2">
      <c r="A25">
        <v>21</v>
      </c>
      <c r="B25">
        <v>20240110200019</v>
      </c>
      <c r="C25" t="s">
        <v>99</v>
      </c>
      <c r="D25">
        <v>158475</v>
      </c>
      <c r="E25" t="s">
        <v>1</v>
      </c>
      <c r="F25" t="s">
        <v>3</v>
      </c>
      <c r="G25" s="3">
        <v>0</v>
      </c>
      <c r="H25" s="3"/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20240110210001</v>
      </c>
      <c r="C26" t="s">
        <v>100</v>
      </c>
      <c r="D26">
        <v>158476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">
      <c r="A27">
        <v>23</v>
      </c>
      <c r="B27">
        <v>20240110210002</v>
      </c>
      <c r="C27" t="s">
        <v>101</v>
      </c>
      <c r="D27">
        <v>158477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85</v>
      </c>
      <c r="K27" s="3">
        <v>80</v>
      </c>
      <c r="L27" s="3">
        <v>84</v>
      </c>
      <c r="M27">
        <f>G27*Komponen!C10 + H27*Komponen!C11 + I27*Komponen!C12 + J27*Komponen!C13 + K27*Komponen!C14 + L27*Komponen!C15</f>
        <v>82.95</v>
      </c>
      <c r="N27" t="str">
        <f t="shared" si="0"/>
        <v>A</v>
      </c>
    </row>
    <row r="28" spans="1:14" x14ac:dyDescent="0.2">
      <c r="A28">
        <v>24</v>
      </c>
      <c r="B28">
        <v>20240110210003</v>
      </c>
      <c r="C28" t="s">
        <v>102</v>
      </c>
      <c r="D28">
        <v>158478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81.75</v>
      </c>
      <c r="N28" t="str">
        <f t="shared" si="0"/>
        <v>A</v>
      </c>
    </row>
    <row r="29" spans="1:14" x14ac:dyDescent="0.2">
      <c r="A29">
        <v>25</v>
      </c>
      <c r="B29">
        <v>20240110210004</v>
      </c>
      <c r="C29" t="s">
        <v>103</v>
      </c>
      <c r="D29">
        <v>158479</v>
      </c>
      <c r="E29" t="s">
        <v>1</v>
      </c>
      <c r="F29" t="s">
        <v>3</v>
      </c>
      <c r="G29" s="3">
        <v>70</v>
      </c>
      <c r="H29" s="3"/>
      <c r="I29" s="3">
        <v>80</v>
      </c>
      <c r="J29" s="3">
        <v>60</v>
      </c>
      <c r="K29" s="3">
        <v>60</v>
      </c>
      <c r="L29" s="3">
        <v>68</v>
      </c>
      <c r="M29">
        <f>G29*Komponen!C10 + H29*Komponen!C11 + I29*Komponen!C12 + J29*Komponen!C13 + K29*Komponen!C14 + L29*Komponen!C15</f>
        <v>67.400000000000006</v>
      </c>
      <c r="N29" t="str">
        <f t="shared" si="0"/>
        <v>B</v>
      </c>
    </row>
    <row r="30" spans="1:14" x14ac:dyDescent="0.2">
      <c r="A30">
        <v>26</v>
      </c>
      <c r="B30">
        <v>20240110210005</v>
      </c>
      <c r="C30" t="s">
        <v>104</v>
      </c>
      <c r="D30">
        <v>158480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85</v>
      </c>
      <c r="K30" s="3">
        <v>80</v>
      </c>
      <c r="L30" s="3">
        <v>68</v>
      </c>
      <c r="M30">
        <f>G30*Komponen!C10 + H30*Komponen!C11 + I30*Komponen!C12 + J30*Komponen!C13 + K30*Komponen!C14 + L30*Komponen!C15</f>
        <v>78.150000000000006</v>
      </c>
      <c r="N30" t="str">
        <f t="shared" si="0"/>
        <v>A-</v>
      </c>
    </row>
    <row r="31" spans="1:14" x14ac:dyDescent="0.2">
      <c r="A31">
        <v>27</v>
      </c>
      <c r="B31">
        <v>20240110210006</v>
      </c>
      <c r="C31" t="s">
        <v>105</v>
      </c>
      <c r="D31">
        <v>158481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20240110210007</v>
      </c>
      <c r="C32" t="s">
        <v>106</v>
      </c>
      <c r="D32">
        <v>158482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>
        <v>20240110210008</v>
      </c>
      <c r="C33" t="s">
        <v>107</v>
      </c>
      <c r="D33">
        <v>158483</v>
      </c>
      <c r="E33" t="s">
        <v>1</v>
      </c>
      <c r="F33" t="s">
        <v>3</v>
      </c>
      <c r="G33" s="3">
        <v>85</v>
      </c>
      <c r="H33" s="3"/>
      <c r="I33" s="3">
        <v>80</v>
      </c>
      <c r="J33" s="3">
        <v>85</v>
      </c>
      <c r="K33" s="3">
        <v>80</v>
      </c>
      <c r="L33" s="3">
        <v>68</v>
      </c>
      <c r="M33">
        <f>G33*Komponen!C10 + H33*Komponen!C11 + I33*Komponen!C12 + J33*Komponen!C13 + K33*Komponen!C14 + L33*Komponen!C15</f>
        <v>78.150000000000006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Irwandi Athaya</cp:lastModifiedBy>
  <dcterms:created xsi:type="dcterms:W3CDTF">2025-01-21T03:12:21Z</dcterms:created>
  <dcterms:modified xsi:type="dcterms:W3CDTF">2025-01-24T17:39:42Z</dcterms:modified>
  <cp:category>nilai</cp:category>
</cp:coreProperties>
</file>