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92EE828D-2A46-462A-AF88-ADC08A81A6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<sst xmlns="http://schemas.openxmlformats.org/spreadsheetml/2006/main" count="219" uniqueCount="163">
  <si>
    <t>KODE MK</t>
  </si>
  <si>
    <t>G1A2A63A</t>
  </si>
  <si>
    <t>NAMA MK</t>
  </si>
  <si>
    <t>PSIKOLOGI BELAJAR BAHASA ARAB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</si>
  <si>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</si>
  <si>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</si>
  <si>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</si>
  <si>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</si>
  <si>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</si>
  <si>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</si>
  <si>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</si>
  <si>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</si>
  <si>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</si>
  <si>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</si>
  <si>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</si>
  <si>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</si>
  <si>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</si>
  <si>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</si>
  <si>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</si>
  <si>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</si>
  <si>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</si>
  <si>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</si>
  <si>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</si>
  <si>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</si>
  <si>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</si>
  <si>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</si>
  <si>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</si>
  <si>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</si>
  <si>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</si>
  <si>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</si>
  <si>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</si>
  <si>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</si>
  <si>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</si>
  <si>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</si>
  <si>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</si>
  <si>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</si>
  <si>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</si>
  <si>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</si>
  <si>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</si>
  <si>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</si>
  <si>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</si>
  <si>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</si>
  <si>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</si>
  <si>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</si>
  <si>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</si>
  <si>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</si>
  <si>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</si>
  <si>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</si>
  <si>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</si>
  <si>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</si>
  <si>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</si>
  <si>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</si>
  <si>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</si>
  <si>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</si>
  <si>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</si>
  <si>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</si>
  <si>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</si>
  <si>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</si>
  <si>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</si>
  <si>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</si>
  <si>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</si>
  <si>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</si>
  <si>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</si>
  <si>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</si>
  <si>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</si>
  <si>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</si>
  <si>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</si>
  <si>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</si>
  <si>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</si>
  <si>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</si>
  <si>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</si>
  <si>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</si>
  <si>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PSIKOLOGI BELAJAR BAHASA ARAB (G1A2A63A)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</si>
  <si>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</si>
  <si>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</si>
  <si>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</si>
  <si>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</si>
  <si>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</si>
  <si>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</si>
  <si>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</si>
  <si>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</si>
  <si>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</si>
  <si>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2019G1A027</t>
  </si>
  <si>
    <t>ALHAFIZH FAIRIN DERIASTU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</si>
  <si>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</si>
  <si>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</si>
  <si>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</si>
  <si>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</si>
  <si>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</si>
  <si>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</si>
  <si>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</si>
  <si>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</si>
  <si>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</si>
  <si>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</si>
  <si>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</si>
  <si>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</si>
  <si>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</si>
  <si>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</si>
  <si>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</si>
  <si>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</si>
  <si>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</si>
  <si>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</si>
  <si>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</si>
  <si>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</si>
  <si>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</si>
  <si>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</si>
  <si>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</si>
  <si>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</si>
  <si>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</si>
  <si>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</si>
  <si>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</si>
  <si>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</si>
  <si>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</si>
  <si>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</si>
  <si>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2022G1A021</t>
  </si>
  <si>
    <t>MIFTAHUL JANNAH</t>
  </si>
  <si>
    <t>2022G1A026</t>
  </si>
  <si>
    <t>ARJUNA</t>
  </si>
  <si>
    <t>2022G1A035</t>
  </si>
  <si>
    <t>MUHAMMAD NAUFAL NASRULLAH</t>
  </si>
  <si>
    <t xml:space="preserve"> Kata pengantar, kontrak belajar, Pengertian Psikologi</t>
  </si>
  <si>
    <t>Sejarah perkembangan Psikologi dan Pembagian Psikologi</t>
  </si>
  <si>
    <t>Metode Kajian Psikologi Pembelajaran Bahasa Arab</t>
  </si>
  <si>
    <t>Tujuan, Fungsi, dan Manfaat mempelajari Bahasa Arab</t>
  </si>
  <si>
    <t>Pemerolehan Bahasa (Arti pemerolehan Bahasa, Hipotesis pemerolehan bahasa )</t>
  </si>
  <si>
    <t xml:space="preserve">UTS ( Ujian tengah semester) </t>
  </si>
  <si>
    <t>Faktor Internal yang mempengaruhi belajar bahasa Arab</t>
  </si>
  <si>
    <t>Reinforcement dalam pembelajaran bahasa Arab</t>
  </si>
  <si>
    <t>Kesulitan Belajar Bahasa Arab secara linguistic dan non linguistic</t>
  </si>
  <si>
    <t xml:space="preserve">UAS (Ujian akhir semester) </t>
  </si>
  <si>
    <t xml:space="preserve">ppt di tampilkan dengan slide </t>
  </si>
  <si>
    <t>tentang psikologi anak dalam belajar bahasa arab</t>
  </si>
  <si>
    <t>analisa psikologi anak dalam belajar bahasa arab</t>
  </si>
  <si>
    <t>anallisis psikolog anak</t>
  </si>
  <si>
    <t>resume dan analsis lebih mendalam tentang kesulitan belajar bahasa arab</t>
  </si>
  <si>
    <t>Explanation of the material in Indonesian</t>
  </si>
  <si>
    <t xml:space="preserve">PPT is displayed with slides </t>
  </si>
  <si>
    <t>About Child Psychology in Learning Arabic</t>
  </si>
  <si>
    <t>Analysis of Children's Psychology in Learning Arabic</t>
  </si>
  <si>
    <t>Child Psychologist Analysis</t>
  </si>
  <si>
    <t>resume and more in-depth analysis on the difficulties of learning Arabic</t>
  </si>
  <si>
    <t xml:space="preserve"> Pengertian Psikologi Pembelajaran Bahasa Arab .</t>
  </si>
  <si>
    <t xml:space="preserve">Perkembangan Bahasa Anak </t>
  </si>
  <si>
    <t>Pembelajaran Bahasa  Bahasa, Prinsip-prinsip pembelajaran  Bahasa Arab.</t>
  </si>
  <si>
    <t xml:space="preserve">Teori Belajar Behaviorisme dan aplikasinya </t>
  </si>
  <si>
    <t xml:space="preserve">Teori Belajar Kognitivisme dan aplikasinya </t>
  </si>
  <si>
    <t xml:space="preserve">Teori Belajar Konstruktivisme dan aplikasinya  </t>
  </si>
  <si>
    <t xml:space="preserve"> Foreword, learning contract, Definition of Psychology</t>
  </si>
  <si>
    <t>History of the development of Psychology and the division of psychology</t>
  </si>
  <si>
    <t xml:space="preserve"> Definition of Arabic Learning Psychology.</t>
  </si>
  <si>
    <t>Methods of Studying the Psychology of Arabic Language Learning</t>
  </si>
  <si>
    <t>Purpose, Function, and Benefits of learning Arabic</t>
  </si>
  <si>
    <t xml:space="preserve">Children's Language Development </t>
  </si>
  <si>
    <t>Language Acquisition (Meaning of Language Acquisition, Language Acquisition Hypothesis)</t>
  </si>
  <si>
    <t xml:space="preserve">UTS (Midterm exams) </t>
  </si>
  <si>
    <t>Language Language Learning, Principles of Arabic Language learning.</t>
  </si>
  <si>
    <t xml:space="preserve">Learning Theory of Behaviorism and its Applications </t>
  </si>
  <si>
    <t xml:space="preserve">Learning Theory of Cognitivism and its applications </t>
  </si>
  <si>
    <t xml:space="preserve">Constructivism Learning Theory and its Applications  </t>
  </si>
  <si>
    <t>Internal Factors Affecting Learning Arabic</t>
  </si>
  <si>
    <t>Reinforcement in learning Arabic</t>
  </si>
  <si>
    <t>Difficulties in Learning Arabic Linguistically and Non-Linguistically</t>
  </si>
  <si>
    <t xml:space="preserve">UAS (Final semester exam)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</si>
</sst>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E18" sqref="E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147</v>
      </c>
      <c r="D10">
        <v>1234581333</v>
      </c>
    </row>
    <row r="11" spans="1:4" x14ac:dyDescent="0.25">
      <c r="A11">
        <v>2</v>
      </c>
      <c r="B11" s="3" t="s">
        <v>121</v>
      </c>
      <c r="C11" s="3" t="s">
        <v>148</v>
      </c>
      <c r="D11">
        <v>1234581333</v>
      </c>
    </row>
    <row r="12" spans="1:4" x14ac:dyDescent="0.25">
      <c r="A12">
        <v>3</v>
      </c>
      <c r="B12" s="3" t="s">
        <v>141</v>
      </c>
      <c r="C12" s="3" t="s">
        <v>149</v>
      </c>
      <c r="D12">
        <v>1234581333</v>
      </c>
    </row>
    <row r="13" spans="1:4" x14ac:dyDescent="0.25">
      <c r="A13">
        <v>4</v>
      </c>
      <c r="B13" s="3" t="s">
        <v>122</v>
      </c>
      <c r="C13" s="3" t="s">
        <v>150</v>
      </c>
      <c r="D13">
        <v>1234581333</v>
      </c>
    </row>
    <row r="14" spans="1:4" x14ac:dyDescent="0.25">
      <c r="A14">
        <v>5</v>
      </c>
      <c r="B14" s="3" t="s">
        <v>123</v>
      </c>
      <c r="C14" s="11" t="s">
        <v>151</v>
      </c>
      <c r="D14">
        <v>1234581333</v>
      </c>
    </row>
    <row r="15" spans="1:4" x14ac:dyDescent="0.25">
      <c r="A15">
        <v>6</v>
      </c>
      <c r="B15" s="3" t="s">
        <v>142</v>
      </c>
      <c r="C15" s="3" t="s">
        <v>152</v>
      </c>
      <c r="D15">
        <v>1234581333</v>
      </c>
    </row>
    <row r="16" spans="1:4" x14ac:dyDescent="0.25">
      <c r="A16">
        <v>7</v>
      </c>
      <c r="B16" s="3" t="s">
        <v>124</v>
      </c>
      <c r="C16" s="3" t="s">
        <v>153</v>
      </c>
      <c r="D16">
        <v>1234581333</v>
      </c>
    </row>
    <row r="17" spans="1:4" x14ac:dyDescent="0.25">
      <c r="A17">
        <v>8</v>
      </c>
      <c r="B17" s="3" t="s">
        <v>125</v>
      </c>
      <c r="C17" s="3" t="s">
        <v>154</v>
      </c>
      <c r="D17">
        <v>1234581333</v>
      </c>
    </row>
    <row r="18" spans="1:4" x14ac:dyDescent="0.25">
      <c r="A18">
        <v>9</v>
      </c>
      <c r="B18" s="3" t="s">
        <v>143</v>
      </c>
      <c r="C18" s="3" t="s">
        <v>155</v>
      </c>
      <c r="D18">
        <v>1234581333</v>
      </c>
    </row>
    <row r="19" spans="1:4" x14ac:dyDescent="0.25">
      <c r="A19">
        <v>10</v>
      </c>
      <c r="B19" s="3" t="s">
        <v>144</v>
      </c>
      <c r="C19" s="3" t="s">
        <v>156</v>
      </c>
      <c r="D19">
        <v>1234581333</v>
      </c>
    </row>
    <row r="20" spans="1:4" x14ac:dyDescent="0.25">
      <c r="A20">
        <v>11</v>
      </c>
      <c r="B20" s="3" t="s">
        <v>145</v>
      </c>
      <c r="C20" s="3" t="s">
        <v>157</v>
      </c>
      <c r="D20">
        <v>1234581333</v>
      </c>
    </row>
    <row r="21" spans="1:4" x14ac:dyDescent="0.25">
      <c r="A21">
        <v>12</v>
      </c>
      <c r="B21" s="3" t="s">
        <v>146</v>
      </c>
      <c r="C21" s="3" t="s">
        <v>158</v>
      </c>
      <c r="D21">
        <v>1234581333</v>
      </c>
    </row>
    <row r="22" spans="1:4" x14ac:dyDescent="0.25">
      <c r="A22">
        <v>13</v>
      </c>
      <c r="B22" s="3" t="s">
        <v>126</v>
      </c>
      <c r="C22" s="3" t="s">
        <v>159</v>
      </c>
      <c r="D22">
        <v>1234581333</v>
      </c>
    </row>
    <row r="23" spans="1:4" x14ac:dyDescent="0.25">
      <c r="A23">
        <v>14</v>
      </c>
      <c r="B23" s="3" t="s">
        <v>127</v>
      </c>
      <c r="C23" s="3" t="s">
        <v>160</v>
      </c>
      <c r="D23">
        <v>1234581333</v>
      </c>
    </row>
    <row r="24" spans="1:4" x14ac:dyDescent="0.25">
      <c r="A24">
        <v>15</v>
      </c>
      <c r="B24" s="3" t="s">
        <v>128</v>
      </c>
      <c r="C24" s="3" t="s">
        <v>161</v>
      </c>
      <c r="D24">
        <v>1234581333</v>
      </c>
    </row>
    <row r="25" spans="1:4" x14ac:dyDescent="0.25">
      <c r="A25">
        <v>16</v>
      </c>
      <c r="B25" s="3" t="s">
        <v>129</v>
      </c>
      <c r="C25" s="3" t="s">
        <v>162</v>
      </c>
      <c r="D25">
        <v>1234581333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8"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135</v>
      </c>
      <c r="F10">
        <v>1234581333</v>
      </c>
    </row>
    <row r="11" spans="1:6" x14ac:dyDescent="0.25">
      <c r="A11">
        <v>2</v>
      </c>
      <c r="B11" t="s">
        <v>67</v>
      </c>
      <c r="C11" s="9">
        <v>0.1</v>
      </c>
      <c r="D11" s="3" t="s">
        <v>130</v>
      </c>
      <c r="E11" s="3" t="s">
        <v>136</v>
      </c>
      <c r="F11">
        <v>1234581333</v>
      </c>
    </row>
    <row r="12" spans="1:6" x14ac:dyDescent="0.25">
      <c r="A12">
        <v>3</v>
      </c>
      <c r="B12" t="s">
        <v>68</v>
      </c>
      <c r="C12" s="9">
        <v>0.1</v>
      </c>
      <c r="D12" s="3" t="s">
        <v>131</v>
      </c>
      <c r="E12" s="3" t="s">
        <v>137</v>
      </c>
      <c r="F12">
        <v>1234581333</v>
      </c>
    </row>
    <row r="13" spans="1:6" x14ac:dyDescent="0.25">
      <c r="A13">
        <v>4</v>
      </c>
      <c r="B13" t="s">
        <v>69</v>
      </c>
      <c r="C13" s="9">
        <v>0.1</v>
      </c>
      <c r="D13" s="3" t="s">
        <v>132</v>
      </c>
      <c r="E13" s="3" t="s">
        <v>138</v>
      </c>
      <c r="F13">
        <v>1234581333</v>
      </c>
    </row>
    <row r="14" spans="1:6" x14ac:dyDescent="0.25">
      <c r="A14">
        <v>5</v>
      </c>
      <c r="B14" t="s">
        <v>70</v>
      </c>
      <c r="C14" s="9">
        <v>0.3</v>
      </c>
      <c r="D14" s="3" t="s">
        <v>133</v>
      </c>
      <c r="E14" s="3" t="s">
        <v>139</v>
      </c>
      <c r="F14">
        <v>1234581333</v>
      </c>
    </row>
    <row r="15" spans="1:6" x14ac:dyDescent="0.25">
      <c r="A15">
        <v>6</v>
      </c>
      <c r="B15" t="s">
        <v>71</v>
      </c>
      <c r="C15" s="9">
        <v>0.3</v>
      </c>
      <c r="D15" s="3" t="s">
        <v>134</v>
      </c>
      <c r="E15" s="3" t="s">
        <v>140</v>
      </c>
      <c r="F15">
        <v>1234581333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A3" workbookViewId="0">
      <selection activeCell="L6" sqref="L6: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152309</v>
      </c>
      <c r="E5" t="s">
        <v>1</v>
      </c>
      <c r="F5" t="s">
        <v>3</v>
      </c>
      <c r="G5" s="3">
        <v>50</v>
      </c>
      <c r="H5" s="3">
        <v>60</v>
      </c>
      <c r="I5" s="3">
        <v>55</v>
      </c>
      <c r="J5" s="3">
        <v>55</v>
      </c>
      <c r="K5" s="3">
        <v>50</v>
      </c>
      <c r="L5" s="3">
        <v>80</v>
      </c>
      <c r="M5">
        <f>G5*Komponen!C10 + H5*Komponen!C11 + I5*Komponen!C12 + J5*Komponen!C13 + K5*Komponen!C14 + L5*Komponen!C15</f>
        <v>61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C+ </v>
      </c>
    </row>
    <row r="6" spans="1:14" x14ac:dyDescent="0.25">
      <c r="A6">
        <v>2</v>
      </c>
      <c r="B6" t="s">
        <v>84</v>
      </c>
      <c r="C6" t="s">
        <v>85</v>
      </c>
      <c r="D6">
        <v>154528</v>
      </c>
      <c r="E6" t="s">
        <v>1</v>
      </c>
      <c r="F6" t="s">
        <v>3</v>
      </c>
      <c r="G6" s="3">
        <v>70</v>
      </c>
      <c r="H6" s="3">
        <v>77</v>
      </c>
      <c r="I6" s="3">
        <v>70</v>
      </c>
      <c r="J6" s="3">
        <v>76</v>
      </c>
      <c r="K6" s="3">
        <v>76</v>
      </c>
      <c r="L6" s="3">
        <v>80</v>
      </c>
      <c r="M6">
        <f>G6*Komponen!C10 + H6*Komponen!C11 + I6*Komponen!C12 + J6*Komponen!C13 + K6*Komponen!C14 + L6*Komponen!C15</f>
        <v>76.099999999999994</v>
      </c>
      <c r="N6" t="str">
        <f t="shared" si="0"/>
        <v xml:space="preserve">B+ </v>
      </c>
    </row>
    <row r="7" spans="1:14" x14ac:dyDescent="0.25">
      <c r="A7">
        <v>3</v>
      </c>
      <c r="B7" t="s">
        <v>86</v>
      </c>
      <c r="C7" t="s">
        <v>87</v>
      </c>
      <c r="D7">
        <v>152725</v>
      </c>
      <c r="E7" t="s">
        <v>1</v>
      </c>
      <c r="F7" t="s">
        <v>3</v>
      </c>
      <c r="G7" s="3">
        <v>70</v>
      </c>
      <c r="H7" s="3">
        <v>90</v>
      </c>
      <c r="I7" s="3">
        <v>80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 xml:space="preserve">A </v>
      </c>
    </row>
    <row r="8" spans="1:14" x14ac:dyDescent="0.25">
      <c r="A8">
        <v>4</v>
      </c>
      <c r="B8" t="s">
        <v>88</v>
      </c>
      <c r="C8" t="s">
        <v>89</v>
      </c>
      <c r="D8">
        <v>153185</v>
      </c>
      <c r="E8" t="s">
        <v>1</v>
      </c>
      <c r="F8" t="s">
        <v>3</v>
      </c>
      <c r="G8" s="3">
        <v>70</v>
      </c>
      <c r="H8" s="3">
        <v>90</v>
      </c>
      <c r="I8" s="3">
        <v>80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 t="s">
        <v>90</v>
      </c>
      <c r="C9" t="s">
        <v>91</v>
      </c>
      <c r="D9">
        <v>156960</v>
      </c>
      <c r="E9" t="s">
        <v>1</v>
      </c>
      <c r="F9" t="s">
        <v>3</v>
      </c>
      <c r="G9" s="3">
        <v>70</v>
      </c>
      <c r="H9" s="3">
        <v>90</v>
      </c>
      <c r="I9" s="3">
        <v>93</v>
      </c>
      <c r="J9" s="3">
        <v>93</v>
      </c>
      <c r="K9" s="3">
        <v>92</v>
      </c>
      <c r="L9" s="3">
        <v>90</v>
      </c>
      <c r="M9">
        <f>G9*Komponen!C10 + H9*Komponen!C11 + I9*Komponen!C12 + J9*Komponen!C13 + K9*Komponen!C14 + L9*Komponen!C15</f>
        <v>89.2</v>
      </c>
      <c r="N9" t="str">
        <f t="shared" si="0"/>
        <v xml:space="preserve">A </v>
      </c>
    </row>
    <row r="10" spans="1:14" x14ac:dyDescent="0.25">
      <c r="A10">
        <v>6</v>
      </c>
      <c r="B10" t="s">
        <v>92</v>
      </c>
      <c r="C10" t="s">
        <v>93</v>
      </c>
      <c r="D10">
        <v>153025</v>
      </c>
      <c r="E10" t="s">
        <v>1</v>
      </c>
      <c r="F10" t="s">
        <v>3</v>
      </c>
      <c r="G10" s="3">
        <v>100</v>
      </c>
      <c r="H10" s="3">
        <v>90</v>
      </c>
      <c r="I10" s="3">
        <v>80</v>
      </c>
      <c r="J10" s="3">
        <v>90</v>
      </c>
      <c r="K10" s="3">
        <v>93</v>
      </c>
      <c r="L10" s="3">
        <v>91</v>
      </c>
      <c r="M10">
        <f>G10*Komponen!C10 + H10*Komponen!C11 + I10*Komponen!C12 + J10*Komponen!C13 + K10*Komponen!C14 + L10*Komponen!C15</f>
        <v>91.2</v>
      </c>
      <c r="N10" t="str">
        <f t="shared" si="0"/>
        <v xml:space="preserve">A+ </v>
      </c>
    </row>
    <row r="11" spans="1:14" x14ac:dyDescent="0.25">
      <c r="A11">
        <v>7</v>
      </c>
      <c r="B11" t="s">
        <v>94</v>
      </c>
      <c r="C11" t="s">
        <v>95</v>
      </c>
      <c r="D11">
        <v>154312</v>
      </c>
      <c r="E11" t="s">
        <v>1</v>
      </c>
      <c r="F11" t="s">
        <v>3</v>
      </c>
      <c r="G11" s="3">
        <v>70</v>
      </c>
      <c r="H11" s="3">
        <v>77</v>
      </c>
      <c r="I11" s="3">
        <v>70</v>
      </c>
      <c r="J11" s="3">
        <v>76</v>
      </c>
      <c r="K11" s="3">
        <v>76</v>
      </c>
      <c r="L11" s="3">
        <v>79</v>
      </c>
      <c r="M11">
        <f>G11*Komponen!C10 + H11*Komponen!C11 + I11*Komponen!C12 + J11*Komponen!C13 + K11*Komponen!C14 + L11*Komponen!C15</f>
        <v>75.8</v>
      </c>
      <c r="N11" t="str">
        <f t="shared" si="0"/>
        <v xml:space="preserve">B </v>
      </c>
    </row>
    <row r="12" spans="1:14" x14ac:dyDescent="0.25">
      <c r="A12">
        <v>8</v>
      </c>
      <c r="B12" t="s">
        <v>96</v>
      </c>
      <c r="C12" t="s">
        <v>97</v>
      </c>
      <c r="D12">
        <v>152662</v>
      </c>
      <c r="E12" t="s">
        <v>1</v>
      </c>
      <c r="F12" t="s">
        <v>3</v>
      </c>
      <c r="G12" s="3">
        <v>90</v>
      </c>
      <c r="H12" s="3">
        <v>92</v>
      </c>
      <c r="I12" s="3">
        <v>80</v>
      </c>
      <c r="J12" s="3">
        <v>94</v>
      </c>
      <c r="K12" s="3">
        <v>93</v>
      </c>
      <c r="L12" s="3">
        <v>93</v>
      </c>
      <c r="M12">
        <f>G12*Komponen!C10 + H12*Komponen!C11 + I12*Komponen!C12 + J12*Komponen!C13 + K12*Komponen!C14 + L12*Komponen!C15</f>
        <v>91.4</v>
      </c>
      <c r="N12" t="str">
        <f t="shared" si="0"/>
        <v xml:space="preserve">A+ </v>
      </c>
    </row>
    <row r="13" spans="1:14" x14ac:dyDescent="0.25">
      <c r="A13">
        <v>9</v>
      </c>
      <c r="B13" t="s">
        <v>98</v>
      </c>
      <c r="C13" t="s">
        <v>99</v>
      </c>
      <c r="D13">
        <v>152857</v>
      </c>
      <c r="E13" t="s">
        <v>1</v>
      </c>
      <c r="F13" t="s">
        <v>3</v>
      </c>
      <c r="G13" s="3">
        <v>100</v>
      </c>
      <c r="H13" s="3">
        <v>90</v>
      </c>
      <c r="I13" s="3">
        <v>80</v>
      </c>
      <c r="J13" s="3">
        <v>90</v>
      </c>
      <c r="K13" s="3">
        <v>93</v>
      </c>
      <c r="L13" s="3">
        <v>93</v>
      </c>
      <c r="M13">
        <f>G13*Komponen!C10 + H13*Komponen!C11 + I13*Komponen!C12 + J13*Komponen!C13 + K13*Komponen!C14 + L13*Komponen!C15</f>
        <v>91.8</v>
      </c>
      <c r="N13" t="str">
        <f t="shared" si="0"/>
        <v xml:space="preserve">A+ </v>
      </c>
    </row>
    <row r="14" spans="1:14" x14ac:dyDescent="0.25">
      <c r="A14">
        <v>10</v>
      </c>
      <c r="B14" t="s">
        <v>100</v>
      </c>
      <c r="C14" t="s">
        <v>101</v>
      </c>
      <c r="D14">
        <v>154266</v>
      </c>
      <c r="E14" t="s">
        <v>1</v>
      </c>
      <c r="F14" t="s">
        <v>3</v>
      </c>
      <c r="G14" s="3">
        <v>70</v>
      </c>
      <c r="H14" s="3">
        <v>90</v>
      </c>
      <c r="I14" s="3">
        <v>80</v>
      </c>
      <c r="J14" s="3">
        <v>90</v>
      </c>
      <c r="K14" s="3">
        <v>87</v>
      </c>
      <c r="L14" s="3">
        <v>90</v>
      </c>
      <c r="M14">
        <f>G14*Komponen!C10 + H14*Komponen!C11 + I14*Komponen!C12 + J14*Komponen!C13 + K14*Komponen!C14 + L14*Komponen!C15</f>
        <v>86.1</v>
      </c>
      <c r="N14" t="str">
        <f t="shared" si="0"/>
        <v xml:space="preserve">A </v>
      </c>
    </row>
    <row r="15" spans="1:14" x14ac:dyDescent="0.25">
      <c r="A15">
        <v>11</v>
      </c>
      <c r="B15" t="s">
        <v>102</v>
      </c>
      <c r="C15" t="s">
        <v>103</v>
      </c>
      <c r="D15">
        <v>154529</v>
      </c>
      <c r="E15" t="s">
        <v>1</v>
      </c>
      <c r="F15" t="s">
        <v>3</v>
      </c>
      <c r="G15" s="3">
        <v>70</v>
      </c>
      <c r="H15" s="3">
        <v>77</v>
      </c>
      <c r="I15" s="3">
        <v>70</v>
      </c>
      <c r="J15" s="3">
        <v>76</v>
      </c>
      <c r="K15" s="3">
        <v>76</v>
      </c>
      <c r="L15" s="3">
        <v>80</v>
      </c>
      <c r="M15">
        <f>G15*Komponen!C10 + H15*Komponen!C11 + I15*Komponen!C12 + J15*Komponen!C13 + K15*Komponen!C14 + L15*Komponen!C15</f>
        <v>76.099999999999994</v>
      </c>
      <c r="N15" t="str">
        <f t="shared" si="0"/>
        <v xml:space="preserve">B+ </v>
      </c>
    </row>
    <row r="16" spans="1:14" x14ac:dyDescent="0.25">
      <c r="A16">
        <v>12</v>
      </c>
      <c r="B16" t="s">
        <v>104</v>
      </c>
      <c r="C16" t="s">
        <v>105</v>
      </c>
      <c r="D16">
        <v>153015</v>
      </c>
      <c r="E16" t="s">
        <v>1</v>
      </c>
      <c r="F16" t="s">
        <v>3</v>
      </c>
      <c r="G16" s="3">
        <v>100</v>
      </c>
      <c r="H16" s="3">
        <v>91</v>
      </c>
      <c r="I16" s="3">
        <v>80</v>
      </c>
      <c r="J16" s="3">
        <v>91</v>
      </c>
      <c r="K16" s="3">
        <v>93</v>
      </c>
      <c r="L16" s="3">
        <v>92</v>
      </c>
      <c r="M16">
        <f>G16*Komponen!C10 + H16*Komponen!C11 + I16*Komponen!C12 + J16*Komponen!C13 + K16*Komponen!C14 + L16*Komponen!C15</f>
        <v>91.699999999999989</v>
      </c>
      <c r="N16" t="str">
        <f t="shared" si="0"/>
        <v xml:space="preserve">A+ </v>
      </c>
    </row>
    <row r="17" spans="1:14" x14ac:dyDescent="0.25">
      <c r="A17">
        <v>13</v>
      </c>
      <c r="B17" t="s">
        <v>106</v>
      </c>
      <c r="C17" t="s">
        <v>107</v>
      </c>
      <c r="D17">
        <v>153296</v>
      </c>
      <c r="E17" t="s">
        <v>1</v>
      </c>
      <c r="F17" t="s">
        <v>3</v>
      </c>
      <c r="G17" s="3">
        <v>70</v>
      </c>
      <c r="H17" s="3">
        <v>90</v>
      </c>
      <c r="I17" s="3">
        <v>80</v>
      </c>
      <c r="J17" s="3">
        <v>90</v>
      </c>
      <c r="K17" s="3">
        <v>88</v>
      </c>
      <c r="L17" s="3">
        <v>90</v>
      </c>
      <c r="M17">
        <f>G17*Komponen!C10 + H17*Komponen!C11 + I17*Komponen!C12 + J17*Komponen!C13 + K17*Komponen!C14 + L17*Komponen!C15</f>
        <v>86.4</v>
      </c>
      <c r="N17" t="str">
        <f t="shared" si="0"/>
        <v xml:space="preserve">A </v>
      </c>
    </row>
    <row r="18" spans="1:14" x14ac:dyDescent="0.25">
      <c r="A18">
        <v>14</v>
      </c>
      <c r="B18" t="s">
        <v>108</v>
      </c>
      <c r="C18" t="s">
        <v>109</v>
      </c>
      <c r="D18">
        <v>154026</v>
      </c>
      <c r="E18" t="s">
        <v>1</v>
      </c>
      <c r="F18" t="s">
        <v>3</v>
      </c>
      <c r="G18" s="3">
        <v>70</v>
      </c>
      <c r="H18" s="3">
        <v>90</v>
      </c>
      <c r="I18" s="3">
        <v>80</v>
      </c>
      <c r="J18" s="3">
        <v>90</v>
      </c>
      <c r="K18" s="3">
        <v>87</v>
      </c>
      <c r="L18" s="3">
        <v>90</v>
      </c>
      <c r="M18">
        <f>G18*Komponen!C10 + H18*Komponen!C11 + I18*Komponen!C12 + J18*Komponen!C13 + K18*Komponen!C14 + L18*Komponen!C15</f>
        <v>86.1</v>
      </c>
      <c r="N18" t="str">
        <f t="shared" si="0"/>
        <v xml:space="preserve">A </v>
      </c>
    </row>
    <row r="19" spans="1:14" x14ac:dyDescent="0.25">
      <c r="A19">
        <v>15</v>
      </c>
      <c r="B19" t="s">
        <v>110</v>
      </c>
      <c r="C19" t="s">
        <v>111</v>
      </c>
      <c r="D19">
        <v>152751</v>
      </c>
      <c r="E19" t="s">
        <v>1</v>
      </c>
      <c r="F19" t="s">
        <v>3</v>
      </c>
      <c r="G19" s="3">
        <v>90</v>
      </c>
      <c r="H19" s="3">
        <v>92</v>
      </c>
      <c r="I19" s="3">
        <v>80</v>
      </c>
      <c r="J19" s="3">
        <v>94</v>
      </c>
      <c r="K19" s="3">
        <v>93</v>
      </c>
      <c r="L19" s="3">
        <v>93</v>
      </c>
      <c r="M19">
        <f>G19*Komponen!C10 + H19*Komponen!C11 + I19*Komponen!C12 + J19*Komponen!C13 + K19*Komponen!C14 + L19*Komponen!C15</f>
        <v>91.4</v>
      </c>
      <c r="N19" t="str">
        <f t="shared" si="0"/>
        <v xml:space="preserve">A+ </v>
      </c>
    </row>
    <row r="20" spans="1:14" x14ac:dyDescent="0.25">
      <c r="A20">
        <v>16</v>
      </c>
      <c r="B20" t="s">
        <v>112</v>
      </c>
      <c r="C20" t="s">
        <v>113</v>
      </c>
      <c r="D20">
        <v>152673</v>
      </c>
      <c r="E20" t="s">
        <v>1</v>
      </c>
      <c r="F20" t="s">
        <v>3</v>
      </c>
      <c r="G20" s="3">
        <v>70</v>
      </c>
      <c r="H20" s="3">
        <v>90</v>
      </c>
      <c r="I20" s="3">
        <v>80</v>
      </c>
      <c r="J20" s="3">
        <v>90</v>
      </c>
      <c r="K20" s="3">
        <v>87</v>
      </c>
      <c r="L20" s="3">
        <v>90</v>
      </c>
      <c r="M20">
        <f>G20*Komponen!C10 + H20*Komponen!C11 + I20*Komponen!C12 + J20*Komponen!C13 + K20*Komponen!C14 + L20*Komponen!C15</f>
        <v>86.1</v>
      </c>
      <c r="N20" t="str">
        <f t="shared" si="0"/>
        <v xml:space="preserve">A </v>
      </c>
    </row>
    <row r="21" spans="1:14" x14ac:dyDescent="0.25">
      <c r="A21">
        <v>17</v>
      </c>
      <c r="B21" t="s">
        <v>114</v>
      </c>
      <c r="C21" t="s">
        <v>115</v>
      </c>
      <c r="D21">
        <v>153305</v>
      </c>
      <c r="E21" t="s">
        <v>1</v>
      </c>
      <c r="F21" t="s">
        <v>3</v>
      </c>
      <c r="G21" s="3">
        <v>70</v>
      </c>
      <c r="H21" s="3">
        <v>90</v>
      </c>
      <c r="I21" s="3">
        <v>80</v>
      </c>
      <c r="J21" s="3">
        <v>90</v>
      </c>
      <c r="K21" s="3">
        <v>87</v>
      </c>
      <c r="L21" s="3">
        <v>90</v>
      </c>
      <c r="M21">
        <f>G21*Komponen!C10 + H21*Komponen!C11 + I21*Komponen!C12 + J21*Komponen!C13 + K21*Komponen!C14 + L21*Komponen!C15</f>
        <v>86.1</v>
      </c>
      <c r="N21" t="str">
        <f t="shared" si="0"/>
        <v xml:space="preserve">A </v>
      </c>
    </row>
    <row r="22" spans="1:14" x14ac:dyDescent="0.25">
      <c r="A22">
        <v>18</v>
      </c>
      <c r="B22" t="s">
        <v>116</v>
      </c>
      <c r="C22" t="s">
        <v>117</v>
      </c>
      <c r="D22">
        <v>154210</v>
      </c>
      <c r="E22" t="s">
        <v>1</v>
      </c>
      <c r="F22" t="s">
        <v>3</v>
      </c>
      <c r="G22" s="3">
        <v>70</v>
      </c>
      <c r="H22" s="3">
        <v>90</v>
      </c>
      <c r="I22" s="3">
        <v>80</v>
      </c>
      <c r="J22" s="3">
        <v>90</v>
      </c>
      <c r="K22" s="3">
        <v>87</v>
      </c>
      <c r="L22" s="3">
        <v>90</v>
      </c>
      <c r="M22">
        <f>G22*Komponen!C10 + H22*Komponen!C11 + I22*Komponen!C12 + J22*Komponen!C13 + K22*Komponen!C14 + L22*Komponen!C15</f>
        <v>86.1</v>
      </c>
      <c r="N22" t="str">
        <f t="shared" si="0"/>
        <v xml:space="preserve">A </v>
      </c>
    </row>
    <row r="23" spans="1:14" x14ac:dyDescent="0.25">
      <c r="A23">
        <v>19</v>
      </c>
      <c r="B23" t="s">
        <v>118</v>
      </c>
      <c r="C23" t="s">
        <v>119</v>
      </c>
      <c r="D23">
        <v>154922</v>
      </c>
      <c r="E23" t="s">
        <v>1</v>
      </c>
      <c r="F23" t="s">
        <v>3</v>
      </c>
      <c r="G23" s="3">
        <v>70</v>
      </c>
      <c r="H23" s="3">
        <v>90</v>
      </c>
      <c r="I23" s="3">
        <v>80</v>
      </c>
      <c r="J23" s="3">
        <v>90</v>
      </c>
      <c r="K23" s="3">
        <v>87</v>
      </c>
      <c r="L23" s="3">
        <v>90</v>
      </c>
      <c r="M23">
        <f>G23*Komponen!C10 + H23*Komponen!C11 + I23*Komponen!C12 + J23*Komponen!C13 + K23*Komponen!C14 + L23*Komponen!C15</f>
        <v>86.1</v>
      </c>
      <c r="N2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2025-01-14T22:17:57Z</dcterms:created>
  <dcterms:modified xsi:type="dcterms:W3CDTF">2025-01-16T12:38:12Z</dcterms:modified>
  <cp:category>nilai</cp:category>
</cp:coreProperties>
</file>