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.O.Q\Downloads\"/>
    </mc:Choice>
  </mc:AlternateContent>
  <xr:revisionPtr revIDLastSave="0" documentId="13_ncr:1_{F3342BE5-B547-46C2-A2BD-730D3C8E134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<sst xmlns="http://schemas.openxmlformats.org/spreadsheetml/2006/main" count="231" uniqueCount="151">
  <si>
    <t>KODE MK</t>
  </si>
  <si>
    <t>E1C2A38B</t>
  </si>
  <si>
    <t>NAMA MK</t>
  </si>
  <si>
    <t>ANALISIS INSTRUMEN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</si>
  <si>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</si>
  <si>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</si>
  <si>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</si>
  <si>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</si>
  <si>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</si>
  <si>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</si>
  <si>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</si>
  <si>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</si>
  <si>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</si>
  <si>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</si>
  <si>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</si>
  <si>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</si>
  <si>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</si>
  <si>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</si>
  <si>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</si>
  <si>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</si>
  <si>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</si>
  <si>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</si>
  <si>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</si>
  <si>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</si>
  <si>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</si>
  <si>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</si>
  <si>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</si>
  <si>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</si>
  <si>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</si>
  <si>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</si>
  <si>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</si>
  <si>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</si>
  <si>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</si>
  <si>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</si>
  <si>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</si>
  <si>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</si>
  <si>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</si>
  <si>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</si>
  <si>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</si>
  <si>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</si>
  <si>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</si>
  <si>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</si>
  <si>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</si>
  <si>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</si>
  <si>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</si>
  <si>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</si>
  <si>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</si>
  <si>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</si>
  <si>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</si>
  <si>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</si>
  <si>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</si>
  <si>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</si>
  <si>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</si>
  <si>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</si>
  <si>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</si>
  <si>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</si>
  <si>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</si>
  <si>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</si>
  <si>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</si>
  <si>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</si>
  <si>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</si>
  <si>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</si>
  <si>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</si>
  <si>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</si>
  <si>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</si>
  <si>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INSTRUMEN (E1C2A38B)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</si>
  <si>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</si>
  <si>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</si>
  <si>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</si>
  <si>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</si>
  <si>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</si>
  <si>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</si>
  <si>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</si>
  <si>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</si>
  <si>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</si>
  <si>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</si>
  <si>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</si>
  <si>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</si>
  <si>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</si>
  <si>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</si>
  <si>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</si>
  <si>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</si>
  <si>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</si>
  <si>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</si>
  <si>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</si>
  <si>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</si>
  <si>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</si>
  <si>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</si>
  <si>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</si>
  <si>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</si>
  <si>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</si>
  <si>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</si>
  <si>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</si>
  <si>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</si>
  <si>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</si>
  <si>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</si>
  <si>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</si>
  <si>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</si>
  <si>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</si>
  <si>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</si>
  <si>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</si>
  <si>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</si>
  <si>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</si>
  <si>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</si>
  <si>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</si>
  <si>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</si>
  <si>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</si>
  <si>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</si>
  <si>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</si>
  <si>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</si>
  <si>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</si>
  <si>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analisis instrumen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</si>
  <si>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</si>
  <si>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</si>
  <si>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</si>
  <si>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</si>
  <si>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</si>
  <si>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</si>
  <si>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</si>
  <si>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</si>
  <si>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</si>
  <si>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</si>
  <si>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</si>
  <si>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</si>
  <si>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Definisi analisis instrumen dan pengenalan instrumen analisis farmasi.</t>
  </si>
  <si>
    <t>Definition of instrument analysis and introduction of pharmaceutical analysis instruments.</t>
  </si>
  <si>
    <t>Pengertian analisis instrumen dan penggunaan alat-alat analisis instrumen.</t>
  </si>
  <si>
    <t>Analisis Spektrofotometri dan penggunaan  spektrofotometer UV-Vis dalam analisis farmasi</t>
  </si>
  <si>
    <t>Spectrophotometric analysis and the use of UV-Vis spectrophotometers in pharmaceutical analysis</t>
  </si>
  <si>
    <t>Analisis Spektrofotometri dan penggunaan alat spektrofotometer UV-Vis</t>
  </si>
  <si>
    <t>KCKT (Kromatografi cair Kinerja Tinggi)</t>
  </si>
  <si>
    <t>HPLC (High Perfprmance Liquid Chromatography)</t>
  </si>
  <si>
    <t>Ujian Tengah Semester</t>
  </si>
  <si>
    <t>Midterm exam</t>
  </si>
  <si>
    <t>Spektrofotometer FT-IR</t>
  </si>
  <si>
    <t>FT-IR Spectrophotometer</t>
  </si>
  <si>
    <t>Instrumen LCMS dan GCMS</t>
  </si>
  <si>
    <t>LCMS and GCMS instruments</t>
  </si>
  <si>
    <t>NMR (Nuclear Magnetic Resonance)</t>
  </si>
  <si>
    <t>Ujian Akhir Semester</t>
  </si>
  <si>
    <t>Final exam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</si>
  <si>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</si>
  <si>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</si>
  <si>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pembelajaran (ringkasan materi, makalah &amp; presentasi)</t>
  </si>
  <si>
    <t>Assessment of mastery of learning materials (material summaries, papers &amp; presentations)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</si>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</sst>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21" sqref="G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124</v>
      </c>
      <c r="C10" s="3" t="s">
        <v>125</v>
      </c>
      <c r="D10">
        <v>1234580938</v>
      </c>
    </row>
    <row r="11" spans="1:4" x14ac:dyDescent="0.3">
      <c r="A11">
        <v>2</v>
      </c>
      <c r="B11" s="3" t="s">
        <v>126</v>
      </c>
      <c r="C11" s="3" t="s">
        <v>125</v>
      </c>
      <c r="D11">
        <v>1234580938</v>
      </c>
    </row>
    <row r="12" spans="1:4" x14ac:dyDescent="0.3">
      <c r="A12">
        <v>3</v>
      </c>
      <c r="B12" s="3" t="s">
        <v>127</v>
      </c>
      <c r="C12" s="3" t="s">
        <v>128</v>
      </c>
      <c r="D12">
        <v>1234580938</v>
      </c>
    </row>
    <row r="13" spans="1:4" x14ac:dyDescent="0.3">
      <c r="A13">
        <v>4</v>
      </c>
      <c r="B13" s="3" t="s">
        <v>129</v>
      </c>
      <c r="C13" s="3" t="s">
        <v>128</v>
      </c>
      <c r="D13">
        <v>1234580938</v>
      </c>
    </row>
    <row r="14" spans="1:4" x14ac:dyDescent="0.3">
      <c r="A14">
        <v>5</v>
      </c>
      <c r="B14" s="3" t="s">
        <v>129</v>
      </c>
      <c r="C14" s="3" t="s">
        <v>128</v>
      </c>
      <c r="D14">
        <v>1234580938</v>
      </c>
    </row>
    <row r="15" spans="1:4" x14ac:dyDescent="0.3">
      <c r="A15">
        <v>6</v>
      </c>
      <c r="B15" s="3" t="s">
        <v>130</v>
      </c>
      <c r="C15" s="3" t="s">
        <v>131</v>
      </c>
      <c r="D15">
        <v>1234580938</v>
      </c>
    </row>
    <row r="16" spans="1:4" x14ac:dyDescent="0.3">
      <c r="A16">
        <v>7</v>
      </c>
      <c r="B16" s="3" t="s">
        <v>130</v>
      </c>
      <c r="C16" s="3" t="s">
        <v>131</v>
      </c>
      <c r="D16">
        <v>1234580938</v>
      </c>
    </row>
    <row r="17" spans="1:4" x14ac:dyDescent="0.3">
      <c r="A17">
        <v>8</v>
      </c>
      <c r="B17" s="3" t="s">
        <v>132</v>
      </c>
      <c r="C17" s="3" t="s">
        <v>133</v>
      </c>
      <c r="D17">
        <v>1234580938</v>
      </c>
    </row>
    <row r="18" spans="1:4" x14ac:dyDescent="0.3">
      <c r="A18">
        <v>9</v>
      </c>
      <c r="B18" s="3" t="s">
        <v>134</v>
      </c>
      <c r="C18" s="3" t="s">
        <v>135</v>
      </c>
      <c r="D18">
        <v>1234580938</v>
      </c>
    </row>
    <row r="19" spans="1:4" x14ac:dyDescent="0.3">
      <c r="A19">
        <v>10</v>
      </c>
      <c r="B19" s="3" t="s">
        <v>134</v>
      </c>
      <c r="C19" s="3" t="s">
        <v>135</v>
      </c>
      <c r="D19">
        <v>1234580938</v>
      </c>
    </row>
    <row r="20" spans="1:4" x14ac:dyDescent="0.3">
      <c r="A20">
        <v>11</v>
      </c>
      <c r="B20" s="3" t="s">
        <v>136</v>
      </c>
      <c r="C20" s="3" t="s">
        <v>137</v>
      </c>
      <c r="D20">
        <v>1234580938</v>
      </c>
    </row>
    <row r="21" spans="1:4" x14ac:dyDescent="0.3">
      <c r="A21">
        <v>12</v>
      </c>
      <c r="B21" s="3" t="s">
        <v>136</v>
      </c>
      <c r="C21" s="3" t="s">
        <v>137</v>
      </c>
      <c r="D21">
        <v>1234580938</v>
      </c>
    </row>
    <row r="22" spans="1:4" x14ac:dyDescent="0.3">
      <c r="A22">
        <v>13</v>
      </c>
      <c r="B22" s="3" t="s">
        <v>136</v>
      </c>
      <c r="C22" s="3" t="s">
        <v>137</v>
      </c>
      <c r="D22">
        <v>1234580938</v>
      </c>
    </row>
    <row r="23" spans="1:4" x14ac:dyDescent="0.3">
      <c r="A23">
        <v>14</v>
      </c>
      <c r="B23" s="3" t="s">
        <v>138</v>
      </c>
      <c r="C23" s="3" t="s">
        <v>138</v>
      </c>
      <c r="D23">
        <v>1234580938</v>
      </c>
    </row>
    <row r="24" spans="1:4" x14ac:dyDescent="0.3">
      <c r="A24">
        <v>15</v>
      </c>
      <c r="B24" s="3" t="s">
        <v>138</v>
      </c>
      <c r="C24" s="3" t="s">
        <v>138</v>
      </c>
      <c r="D24">
        <v>1234580938</v>
      </c>
    </row>
    <row r="25" spans="1:4" x14ac:dyDescent="0.3">
      <c r="A25">
        <v>16</v>
      </c>
      <c r="B25" s="3" t="s">
        <v>139</v>
      </c>
      <c r="C25" s="3" t="s">
        <v>140</v>
      </c>
      <c r="D25">
        <v>1234580938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141</v>
      </c>
      <c r="E10" s="3" t="s">
        <v>142</v>
      </c>
      <c r="F10">
        <v>1234580938</v>
      </c>
    </row>
    <row r="11" spans="1:6" x14ac:dyDescent="0.3">
      <c r="A11">
        <v>2</v>
      </c>
      <c r="B11" t="s">
        <v>60</v>
      </c>
      <c r="C11" s="9">
        <v>0.25</v>
      </c>
      <c r="D11" s="3" t="s">
        <v>143</v>
      </c>
      <c r="E11" s="3" t="s">
        <v>144</v>
      </c>
      <c r="F11">
        <v>1234580938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1234580938</v>
      </c>
    </row>
    <row r="13" spans="1:6" x14ac:dyDescent="0.3">
      <c r="A13">
        <v>4</v>
      </c>
      <c r="B13" t="s">
        <v>62</v>
      </c>
      <c r="C13" s="9">
        <v>0.2</v>
      </c>
      <c r="D13" s="3" t="s">
        <v>145</v>
      </c>
      <c r="E13" s="3" t="s">
        <v>146</v>
      </c>
      <c r="F13">
        <v>1234580938</v>
      </c>
    </row>
    <row r="14" spans="1:6" x14ac:dyDescent="0.3">
      <c r="A14">
        <v>5</v>
      </c>
      <c r="B14" t="s">
        <v>63</v>
      </c>
      <c r="C14" s="9">
        <v>0.2</v>
      </c>
      <c r="D14" s="3" t="s">
        <v>147</v>
      </c>
      <c r="E14" s="3" t="s">
        <v>148</v>
      </c>
      <c r="F14">
        <v>1234580938</v>
      </c>
    </row>
    <row r="15" spans="1:6" x14ac:dyDescent="0.3">
      <c r="A15">
        <v>6</v>
      </c>
      <c r="B15" t="s">
        <v>64</v>
      </c>
      <c r="C15" s="9">
        <v>0.2</v>
      </c>
      <c r="D15" s="3" t="s">
        <v>149</v>
      </c>
      <c r="E15" s="3" t="s">
        <v>150</v>
      </c>
      <c r="F15">
        <v>1234580938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L14" sqref="L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79</v>
      </c>
      <c r="H5" s="3">
        <v>80</v>
      </c>
      <c r="I5" s="3">
        <v>0</v>
      </c>
      <c r="J5" s="3">
        <v>78</v>
      </c>
      <c r="K5" s="3">
        <v>57</v>
      </c>
      <c r="L5" s="3">
        <v>100</v>
      </c>
      <c r="M5">
        <f>G5*Komponen!C10 + H5*Komponen!C11 + I5*Komponen!C12 + J5*Komponen!C13 + K5*Komponen!C14 + L5*Komponen!C15</f>
        <v>78.849999999999994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79</v>
      </c>
      <c r="H6" s="3">
        <v>80</v>
      </c>
      <c r="I6" s="3">
        <v>0</v>
      </c>
      <c r="J6" s="3">
        <v>78</v>
      </c>
      <c r="K6" s="3">
        <v>75</v>
      </c>
      <c r="L6" s="3">
        <v>96</v>
      </c>
      <c r="M6">
        <f>G6*Komponen!C10 + H6*Komponen!C11 + I6*Komponen!C12 + J6*Komponen!C13 + K6*Komponen!C14 + L6*Komponen!C15</f>
        <v>81.650000000000006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79</v>
      </c>
      <c r="H7" s="3">
        <v>80</v>
      </c>
      <c r="I7" s="3">
        <v>0</v>
      </c>
      <c r="J7" s="3">
        <v>78</v>
      </c>
      <c r="K7" s="3">
        <v>57</v>
      </c>
      <c r="L7" s="3">
        <v>96</v>
      </c>
      <c r="M7">
        <f>G7*Komponen!C10 + H7*Komponen!C11 + I7*Komponen!C12 + J7*Komponen!C13 + K7*Komponen!C14 + L7*Komponen!C15</f>
        <v>78.050000000000011</v>
      </c>
      <c r="N7" t="str">
        <f t="shared" si="0"/>
        <v>A-</v>
      </c>
    </row>
    <row r="8" spans="1:14" x14ac:dyDescent="0.3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79</v>
      </c>
      <c r="H8" s="3">
        <v>80</v>
      </c>
      <c r="I8" s="3">
        <v>0</v>
      </c>
      <c r="J8" s="3">
        <v>78</v>
      </c>
      <c r="K8" s="3">
        <v>42</v>
      </c>
      <c r="L8" s="3">
        <v>100</v>
      </c>
      <c r="M8">
        <f>G8*Komponen!C10 + H8*Komponen!C11 + I8*Komponen!C12 + J8*Komponen!C13 + K8*Komponen!C14 + L8*Komponen!C15</f>
        <v>75.849999999999994</v>
      </c>
      <c r="N8" t="str">
        <f t="shared" si="0"/>
        <v>A-</v>
      </c>
    </row>
    <row r="9" spans="1:14" x14ac:dyDescent="0.3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79</v>
      </c>
      <c r="H9" s="3">
        <v>80</v>
      </c>
      <c r="I9" s="3">
        <v>0</v>
      </c>
      <c r="J9" s="3">
        <v>78</v>
      </c>
      <c r="K9" s="3">
        <v>45</v>
      </c>
      <c r="L9" s="3">
        <v>92</v>
      </c>
      <c r="M9">
        <f>G9*Komponen!C10 + H9*Komponen!C11 + I9*Komponen!C12 + J9*Komponen!C13 + K9*Komponen!C14 + L9*Komponen!C15</f>
        <v>74.850000000000009</v>
      </c>
      <c r="N9" t="str">
        <f t="shared" si="0"/>
        <v>B+</v>
      </c>
    </row>
    <row r="10" spans="1:14" x14ac:dyDescent="0.3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79</v>
      </c>
      <c r="H10" s="3">
        <v>80</v>
      </c>
      <c r="I10" s="3">
        <v>0</v>
      </c>
      <c r="J10" s="3">
        <v>78</v>
      </c>
      <c r="K10" s="3">
        <v>55</v>
      </c>
      <c r="L10" s="3">
        <v>100</v>
      </c>
      <c r="M10">
        <f>G10*Komponen!C10 + H10*Komponen!C11 + I10*Komponen!C12 + J10*Komponen!C13 + K10*Komponen!C14 + L10*Komponen!C15</f>
        <v>78.45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79</v>
      </c>
      <c r="H11" s="3">
        <v>80</v>
      </c>
      <c r="I11" s="3">
        <v>0</v>
      </c>
      <c r="J11" s="3">
        <v>78</v>
      </c>
      <c r="K11" s="3">
        <v>52</v>
      </c>
      <c r="L11" s="3">
        <v>84</v>
      </c>
      <c r="M11">
        <f>G11*Komponen!C10 + H11*Komponen!C11 + I11*Komponen!C12 + J11*Komponen!C13 + K11*Komponen!C14 + L11*Komponen!C15</f>
        <v>74.650000000000006</v>
      </c>
      <c r="N11" t="str">
        <f t="shared" si="0"/>
        <v>B+</v>
      </c>
    </row>
    <row r="12" spans="1:14" x14ac:dyDescent="0.3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79</v>
      </c>
      <c r="H12" s="3">
        <v>80</v>
      </c>
      <c r="I12" s="3">
        <v>0</v>
      </c>
      <c r="J12" s="3">
        <v>78</v>
      </c>
      <c r="K12" s="3">
        <v>62</v>
      </c>
      <c r="L12" s="3">
        <v>100</v>
      </c>
      <c r="M12">
        <f>G12*Komponen!C10 + H12*Komponen!C11 + I12*Komponen!C12 + J12*Komponen!C13 + K12*Komponen!C14 + L12*Komponen!C15</f>
        <v>79.849999999999994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79</v>
      </c>
      <c r="H13" s="3">
        <v>80</v>
      </c>
      <c r="I13" s="3">
        <v>0</v>
      </c>
      <c r="J13" s="3">
        <v>78</v>
      </c>
      <c r="K13" s="3">
        <v>55</v>
      </c>
      <c r="L13" s="3">
        <v>80</v>
      </c>
      <c r="M13">
        <f>G13*Komponen!C10 + H13*Komponen!C11 + I13*Komponen!C12 + J13*Komponen!C13 + K13*Komponen!C14 + L13*Komponen!C15</f>
        <v>74.45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79</v>
      </c>
      <c r="H14" s="3">
        <v>80</v>
      </c>
      <c r="I14" s="3">
        <v>0</v>
      </c>
      <c r="J14" s="3">
        <v>78</v>
      </c>
      <c r="K14" s="3">
        <v>56</v>
      </c>
      <c r="L14" s="3">
        <v>100</v>
      </c>
      <c r="M14">
        <f>G14*Komponen!C10 + H14*Komponen!C11 + I14*Komponen!C12 + J14*Komponen!C13 + K14*Komponen!C14 + L14*Komponen!C15</f>
        <v>78.650000000000006</v>
      </c>
      <c r="N14" t="str">
        <f t="shared" si="0"/>
        <v>A-</v>
      </c>
    </row>
    <row r="15" spans="1:14" x14ac:dyDescent="0.3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79</v>
      </c>
      <c r="H15" s="3">
        <v>80</v>
      </c>
      <c r="I15" s="3">
        <v>0</v>
      </c>
      <c r="J15" s="3">
        <v>78</v>
      </c>
      <c r="K15" s="3">
        <v>45</v>
      </c>
      <c r="L15" s="3">
        <v>84</v>
      </c>
      <c r="M15">
        <f>G15*Komponen!C10 + H15*Komponen!C11 + I15*Komponen!C12 + J15*Komponen!C13 + K15*Komponen!C14 + L15*Komponen!C15</f>
        <v>73.25</v>
      </c>
      <c r="N15" t="str">
        <f t="shared" si="0"/>
        <v>B+</v>
      </c>
    </row>
    <row r="16" spans="1:14" x14ac:dyDescent="0.3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79</v>
      </c>
      <c r="H16" s="3">
        <v>80</v>
      </c>
      <c r="I16" s="3">
        <v>0</v>
      </c>
      <c r="J16" s="3">
        <v>78</v>
      </c>
      <c r="K16" s="3">
        <v>62</v>
      </c>
      <c r="L16" s="3">
        <v>92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79</v>
      </c>
      <c r="H17" s="3">
        <v>80</v>
      </c>
      <c r="I17" s="3">
        <v>0</v>
      </c>
      <c r="J17" s="3">
        <v>78</v>
      </c>
      <c r="K17" s="3">
        <v>50</v>
      </c>
      <c r="L17" s="3">
        <v>84</v>
      </c>
      <c r="M17">
        <f>G17*Komponen!C10 + H17*Komponen!C11 + I17*Komponen!C12 + J17*Komponen!C13 + K17*Komponen!C14 + L17*Komponen!C15</f>
        <v>74.25</v>
      </c>
      <c r="N17" t="str">
        <f t="shared" si="0"/>
        <v>B+</v>
      </c>
    </row>
    <row r="18" spans="1:14" x14ac:dyDescent="0.3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79</v>
      </c>
      <c r="H18" s="3">
        <v>80</v>
      </c>
      <c r="I18" s="3">
        <v>0</v>
      </c>
      <c r="J18" s="3">
        <v>78</v>
      </c>
      <c r="K18" s="3">
        <v>60</v>
      </c>
      <c r="L18" s="3">
        <v>84</v>
      </c>
      <c r="M18">
        <f>G18*Komponen!C10 + H18*Komponen!C11 + I18*Komponen!C12 + J18*Komponen!C13 + K18*Komponen!C14 + L18*Komponen!C15</f>
        <v>76.25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79</v>
      </c>
      <c r="H19" s="3">
        <v>80</v>
      </c>
      <c r="I19" s="3">
        <v>0</v>
      </c>
      <c r="J19" s="3">
        <v>78</v>
      </c>
      <c r="K19" s="3">
        <v>30</v>
      </c>
      <c r="L19" s="3">
        <v>96</v>
      </c>
      <c r="M19">
        <f>G19*Komponen!C10 + H19*Komponen!C11 + I19*Komponen!C12 + J19*Komponen!C13 + K19*Komponen!C14 + L19*Komponen!C15</f>
        <v>72.650000000000006</v>
      </c>
      <c r="N19" t="str">
        <f t="shared" si="0"/>
        <v>B+</v>
      </c>
    </row>
    <row r="20" spans="1:14" x14ac:dyDescent="0.3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79</v>
      </c>
      <c r="H20" s="3">
        <v>80</v>
      </c>
      <c r="I20" s="3">
        <v>0</v>
      </c>
      <c r="J20" s="3">
        <v>78</v>
      </c>
      <c r="K20" s="3">
        <v>50</v>
      </c>
      <c r="L20" s="3">
        <v>88</v>
      </c>
      <c r="M20">
        <f>G20*Komponen!C10 + H20*Komponen!C11 + I20*Komponen!C12 + J20*Komponen!C13 + K20*Komponen!C14 + L20*Komponen!C15</f>
        <v>75.050000000000011</v>
      </c>
      <c r="N20" t="str">
        <f t="shared" si="0"/>
        <v>A-</v>
      </c>
    </row>
    <row r="21" spans="1:14" x14ac:dyDescent="0.3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79</v>
      </c>
      <c r="H21" s="3">
        <v>80</v>
      </c>
      <c r="I21" s="3">
        <v>0</v>
      </c>
      <c r="J21" s="3">
        <v>78</v>
      </c>
      <c r="K21" s="3">
        <v>45</v>
      </c>
      <c r="L21" s="3">
        <v>100</v>
      </c>
      <c r="M21">
        <f>G21*Komponen!C10 + H21*Komponen!C11 + I21*Komponen!C12 + J21*Komponen!C13 + K21*Komponen!C14 + L21*Komponen!C15</f>
        <v>76.45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79</v>
      </c>
      <c r="H22" s="3">
        <v>80</v>
      </c>
      <c r="I22" s="3">
        <v>0</v>
      </c>
      <c r="J22" s="3">
        <v>78</v>
      </c>
      <c r="K22" s="3">
        <v>47</v>
      </c>
      <c r="L22" s="3">
        <v>80</v>
      </c>
      <c r="M22">
        <f>G22*Komponen!C10 + H22*Komponen!C11 + I22*Komponen!C12 + J22*Komponen!C13 + K22*Komponen!C14 + L22*Komponen!C15</f>
        <v>72.849999999999994</v>
      </c>
      <c r="N22" t="str">
        <f t="shared" si="0"/>
        <v>B+</v>
      </c>
    </row>
    <row r="23" spans="1:14" x14ac:dyDescent="0.3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79</v>
      </c>
      <c r="H23" s="3">
        <v>80</v>
      </c>
      <c r="I23" s="3">
        <v>0</v>
      </c>
      <c r="J23" s="3">
        <v>78</v>
      </c>
      <c r="K23" s="3">
        <v>60</v>
      </c>
      <c r="L23" s="3">
        <v>88</v>
      </c>
      <c r="M23">
        <f>G23*Komponen!C10 + H23*Komponen!C11 + I23*Komponen!C12 + J23*Komponen!C13 + K23*Komponen!C14 + L23*Komponen!C15</f>
        <v>77.050000000000011</v>
      </c>
      <c r="N23" t="str">
        <f t="shared" si="0"/>
        <v>A-</v>
      </c>
    </row>
    <row r="24" spans="1:14" x14ac:dyDescent="0.3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79</v>
      </c>
      <c r="H24" s="3">
        <v>80</v>
      </c>
      <c r="I24" s="3">
        <v>0</v>
      </c>
      <c r="J24" s="3">
        <v>78</v>
      </c>
      <c r="K24" s="3">
        <v>60</v>
      </c>
      <c r="L24" s="3">
        <v>100</v>
      </c>
      <c r="M24">
        <f>G24*Komponen!C10 + H24*Komponen!C11 + I24*Komponen!C12 + J24*Komponen!C13 + K24*Komponen!C14 + L24*Komponen!C15</f>
        <v>79.45</v>
      </c>
      <c r="N24" t="str">
        <f t="shared" si="0"/>
        <v>A-</v>
      </c>
    </row>
    <row r="25" spans="1:14" x14ac:dyDescent="0.3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79</v>
      </c>
      <c r="H25" s="3">
        <v>80</v>
      </c>
      <c r="I25" s="3">
        <v>0</v>
      </c>
      <c r="J25" s="3">
        <v>78</v>
      </c>
      <c r="K25" s="3">
        <v>43</v>
      </c>
      <c r="L25" s="3">
        <v>92</v>
      </c>
      <c r="M25">
        <f>G25*Komponen!C10 + H25*Komponen!C11 + I25*Komponen!C12 + J25*Komponen!C13 + K25*Komponen!C14 + L25*Komponen!C15</f>
        <v>74.45</v>
      </c>
      <c r="N25" t="str">
        <f t="shared" si="0"/>
        <v>B+</v>
      </c>
    </row>
    <row r="26" spans="1:14" x14ac:dyDescent="0.3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79</v>
      </c>
      <c r="H26" s="3">
        <v>80</v>
      </c>
      <c r="I26" s="3">
        <v>0</v>
      </c>
      <c r="J26" s="3">
        <v>78</v>
      </c>
      <c r="K26" s="3">
        <v>75</v>
      </c>
      <c r="L26" s="3">
        <v>92</v>
      </c>
      <c r="M26">
        <f>G26*Komponen!C10 + H26*Komponen!C11 + I26*Komponen!C12 + J26*Komponen!C13 + K26*Komponen!C14 + L26*Komponen!C15</f>
        <v>80.850000000000009</v>
      </c>
      <c r="N26" t="str">
        <f t="shared" si="0"/>
        <v>A</v>
      </c>
    </row>
    <row r="27" spans="1:14" x14ac:dyDescent="0.3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79</v>
      </c>
      <c r="H27" s="3">
        <v>80</v>
      </c>
      <c r="I27" s="3">
        <v>0</v>
      </c>
      <c r="J27" s="3">
        <v>78</v>
      </c>
      <c r="K27" s="3">
        <v>60</v>
      </c>
      <c r="L27" s="3">
        <v>100</v>
      </c>
      <c r="M27">
        <f>G27*Komponen!C10 + H27*Komponen!C11 + I27*Komponen!C12 + J27*Komponen!C13 + K27*Komponen!C14 + L27*Komponen!C15</f>
        <v>79.45</v>
      </c>
      <c r="N27" t="str">
        <f t="shared" si="0"/>
        <v>A-</v>
      </c>
    </row>
    <row r="28" spans="1:14" x14ac:dyDescent="0.3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79</v>
      </c>
      <c r="H28" s="3">
        <v>80</v>
      </c>
      <c r="I28" s="3">
        <v>0</v>
      </c>
      <c r="J28" s="3">
        <v>78</v>
      </c>
      <c r="K28" s="3">
        <v>78</v>
      </c>
      <c r="L28" s="3">
        <v>100</v>
      </c>
      <c r="M28">
        <f>G28*Komponen!C10 + H28*Komponen!C11 + I28*Komponen!C12 + J28*Komponen!C13 + K28*Komponen!C14 + L28*Komponen!C15</f>
        <v>83.050000000000011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2025-01-30T13:59:01Z</dcterms:created>
  <dcterms:modified xsi:type="dcterms:W3CDTF">2025-01-30T14:00:31Z</dcterms:modified>
  <cp:category>nilai</cp:category>
</cp:coreProperties>
</file>