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DASAR\S1\Kuliah\Nilai Kuliah Kimia Dasar (S1)\2024-2025\"/>
    </mc:Choice>
  </mc:AlternateContent>
  <xr:revisionPtr revIDLastSave="0" documentId="13_ncr:1_{851B92C7-53BD-42CF-A79C-35B42BF46F2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<sst xmlns="http://schemas.openxmlformats.org/spreadsheetml/2006/main" count="227" uniqueCount="129">
  <si>
    <t>KODE MK</t>
  </si>
  <si>
    <t>E1C2A71A</t>
  </si>
  <si>
    <t>NAMA MK</t>
  </si>
  <si>
    <t>KIMIA DASAR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</si>
  <si>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</si>
  <si>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</si>
  <si>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</si>
  <si>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</si>
  <si>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</si>
  <si>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</si>
  <si>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</si>
  <si>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</si>
  <si>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</si>
  <si>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</si>
  <si>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</si>
  <si>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</si>
  <si>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</si>
  <si>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</si>
  <si>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</si>
  <si>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</si>
  <si>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</si>
  <si>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</si>
  <si>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</si>
  <si>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</si>
  <si>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</si>
  <si>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</si>
  <si>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</si>
  <si>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</si>
  <si>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</si>
  <si>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</si>
  <si>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</si>
  <si>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</si>
  <si>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</si>
  <si>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</si>
  <si>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</si>
  <si>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</si>
  <si>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</si>
  <si>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</si>
  <si>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</si>
  <si>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</si>
  <si>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</si>
  <si>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</si>
  <si>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</si>
  <si>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</si>
  <si>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</si>
  <si>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</si>
  <si>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</si>
  <si>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</si>
  <si>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</si>
  <si>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</si>
  <si>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</si>
  <si>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</si>
  <si>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</si>
  <si>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</si>
  <si>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</si>
  <si>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</si>
  <si>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</si>
  <si>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</si>
  <si>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</si>
  <si>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</si>
  <si>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</si>
  <si>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</si>
  <si>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</si>
  <si>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</si>
  <si>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</si>
  <si>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DASAR (E1C2A71A)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</si>
  <si>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</si>
  <si>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</si>
  <si>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</si>
  <si>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</si>
  <si>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</si>
  <si>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</si>
  <si>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</si>
  <si>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</si>
  <si>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</si>
  <si>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2021E1C104</t>
  </si>
  <si>
    <t>TRI PATRIALIS LANGBUANA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</si>
  <si>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</si>
  <si>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</si>
  <si>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</si>
  <si>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</si>
  <si>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</si>
  <si>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</si>
  <si>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</si>
  <si>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</si>
  <si>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</si>
  <si>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</si>
  <si>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</si>
  <si>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</si>
  <si>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</si>
  <si>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</si>
  <si>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</si>
  <si>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</si>
  <si>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</si>
  <si>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</si>
  <si>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</si>
  <si>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</si>
  <si>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</si>
  <si>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</si>
  <si>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</si>
  <si>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</si>
  <si>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</si>
  <si>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</si>
  <si>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</si>
  <si>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</si>
  <si>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</si>
  <si>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</si>
  <si>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Penilaian terhadap kehadiran dan keaktifan mahasiswa dalam kegiatan perkuliahan</t>
  </si>
  <si>
    <t>Assessment of student attendance and activeness in learning activities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</si>
  <si>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</si>
  <si>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</si>
  <si>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</si>
  <si>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</si>
  <si>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</si>
  <si>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</si>
  <si>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Ujian Tengah Semester</t>
  </si>
  <si>
    <t>Midterm exam</t>
  </si>
  <si>
    <t>Ujian Akhir Semester</t>
  </si>
  <si>
    <t>Final exam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</si>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</sst>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8" sqref="C1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119</v>
      </c>
      <c r="C10" s="11" t="s">
        <v>120</v>
      </c>
      <c r="D10">
        <v>1234580770</v>
      </c>
    </row>
    <row r="11" spans="1:4" x14ac:dyDescent="0.3">
      <c r="A11">
        <v>2</v>
      </c>
      <c r="B11" s="3" t="s">
        <v>119</v>
      </c>
      <c r="C11" s="3" t="s">
        <v>120</v>
      </c>
      <c r="D11">
        <v>1234580770</v>
      </c>
    </row>
    <row r="12" spans="1:4" x14ac:dyDescent="0.3">
      <c r="A12">
        <v>3</v>
      </c>
      <c r="B12" s="11" t="s">
        <v>121</v>
      </c>
      <c r="C12" s="11" t="s">
        <v>122</v>
      </c>
      <c r="D12">
        <v>1234580770</v>
      </c>
    </row>
    <row r="13" spans="1:4" x14ac:dyDescent="0.3">
      <c r="A13">
        <v>4</v>
      </c>
      <c r="B13" s="3" t="s">
        <v>121</v>
      </c>
      <c r="C13" s="3" t="s">
        <v>122</v>
      </c>
      <c r="D13">
        <v>1234580770</v>
      </c>
    </row>
    <row r="14" spans="1:4" x14ac:dyDescent="0.3">
      <c r="A14">
        <v>5</v>
      </c>
      <c r="B14" s="3" t="s">
        <v>121</v>
      </c>
      <c r="C14" s="3" t="s">
        <v>122</v>
      </c>
      <c r="D14">
        <v>1234580770</v>
      </c>
    </row>
    <row r="15" spans="1:4" x14ac:dyDescent="0.3">
      <c r="A15">
        <v>6</v>
      </c>
      <c r="B15" s="3" t="s">
        <v>123</v>
      </c>
      <c r="C15" s="3" t="s">
        <v>124</v>
      </c>
      <c r="D15">
        <v>1234580770</v>
      </c>
    </row>
    <row r="16" spans="1:4" x14ac:dyDescent="0.3">
      <c r="A16">
        <v>7</v>
      </c>
      <c r="B16" s="3" t="s">
        <v>123</v>
      </c>
      <c r="C16" s="3" t="s">
        <v>124</v>
      </c>
      <c r="D16">
        <v>1234580770</v>
      </c>
    </row>
    <row r="17" spans="1:4" x14ac:dyDescent="0.3">
      <c r="A17">
        <v>8</v>
      </c>
      <c r="B17" s="11" t="s">
        <v>115</v>
      </c>
      <c r="C17" s="11" t="s">
        <v>116</v>
      </c>
      <c r="D17">
        <v>1234580770</v>
      </c>
    </row>
    <row r="18" spans="1:4" x14ac:dyDescent="0.3">
      <c r="A18">
        <v>9</v>
      </c>
      <c r="B18" s="3" t="s">
        <v>125</v>
      </c>
      <c r="C18" s="3" t="s">
        <v>126</v>
      </c>
      <c r="D18">
        <v>1234580770</v>
      </c>
    </row>
    <row r="19" spans="1:4" x14ac:dyDescent="0.3">
      <c r="A19">
        <v>10</v>
      </c>
      <c r="B19" s="3" t="s">
        <v>125</v>
      </c>
      <c r="C19" s="3" t="s">
        <v>126</v>
      </c>
      <c r="D19">
        <v>1234580770</v>
      </c>
    </row>
    <row r="20" spans="1:4" x14ac:dyDescent="0.3">
      <c r="A20">
        <v>11</v>
      </c>
      <c r="B20" s="3" t="s">
        <v>125</v>
      </c>
      <c r="C20" s="3" t="s">
        <v>126</v>
      </c>
      <c r="D20">
        <v>1234580770</v>
      </c>
    </row>
    <row r="21" spans="1:4" x14ac:dyDescent="0.3">
      <c r="A21">
        <v>12</v>
      </c>
      <c r="B21" s="3" t="s">
        <v>125</v>
      </c>
      <c r="C21" s="3" t="s">
        <v>126</v>
      </c>
      <c r="D21">
        <v>1234580770</v>
      </c>
    </row>
    <row r="22" spans="1:4" x14ac:dyDescent="0.3">
      <c r="A22">
        <v>13</v>
      </c>
      <c r="B22" s="3" t="s">
        <v>127</v>
      </c>
      <c r="C22" s="3" t="s">
        <v>128</v>
      </c>
      <c r="D22">
        <v>1234580770</v>
      </c>
    </row>
    <row r="23" spans="1:4" x14ac:dyDescent="0.3">
      <c r="A23">
        <v>14</v>
      </c>
      <c r="B23" s="3" t="s">
        <v>127</v>
      </c>
      <c r="C23" s="3" t="s">
        <v>128</v>
      </c>
      <c r="D23">
        <v>1234580770</v>
      </c>
    </row>
    <row r="24" spans="1:4" x14ac:dyDescent="0.3">
      <c r="A24">
        <v>15</v>
      </c>
      <c r="B24" s="3" t="s">
        <v>127</v>
      </c>
      <c r="C24" s="3" t="s">
        <v>128</v>
      </c>
      <c r="D24">
        <v>1234580770</v>
      </c>
    </row>
    <row r="25" spans="1:4" x14ac:dyDescent="0.3">
      <c r="A25">
        <v>16</v>
      </c>
      <c r="B25" s="3" t="s">
        <v>117</v>
      </c>
      <c r="C25" s="3" t="s">
        <v>118</v>
      </c>
      <c r="D25">
        <v>1234580770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107</v>
      </c>
      <c r="E10" s="3" t="s">
        <v>108</v>
      </c>
      <c r="F10">
        <v>1234580770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1234580770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1234580770</v>
      </c>
    </row>
    <row r="13" spans="1:6" x14ac:dyDescent="0.3">
      <c r="A13">
        <v>4</v>
      </c>
      <c r="B13" t="s">
        <v>62</v>
      </c>
      <c r="C13" s="9">
        <v>0.2</v>
      </c>
      <c r="D13" s="3" t="s">
        <v>109</v>
      </c>
      <c r="E13" s="3" t="s">
        <v>110</v>
      </c>
      <c r="F13">
        <v>1234580770</v>
      </c>
    </row>
    <row r="14" spans="1:6" x14ac:dyDescent="0.3">
      <c r="A14">
        <v>5</v>
      </c>
      <c r="B14" t="s">
        <v>63</v>
      </c>
      <c r="C14" s="9">
        <v>0.3</v>
      </c>
      <c r="D14" s="3" t="s">
        <v>111</v>
      </c>
      <c r="E14" s="3" t="s">
        <v>112</v>
      </c>
      <c r="F14">
        <v>1234580770</v>
      </c>
    </row>
    <row r="15" spans="1:6" x14ac:dyDescent="0.3">
      <c r="A15">
        <v>6</v>
      </c>
      <c r="B15" t="s">
        <v>64</v>
      </c>
      <c r="C15" s="9">
        <v>0.3</v>
      </c>
      <c r="D15" s="3" t="s">
        <v>113</v>
      </c>
      <c r="E15" s="3" t="s">
        <v>114</v>
      </c>
      <c r="F15">
        <v>1234580770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zoomScale="55" zoomScaleNormal="55" workbookViewId="0">
      <selection activeCell="N39" sqref="N3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151741</v>
      </c>
      <c r="E5" t="s">
        <v>1</v>
      </c>
      <c r="F5" t="s">
        <v>3</v>
      </c>
      <c r="G5" s="3">
        <v>25</v>
      </c>
      <c r="H5" s="3">
        <v>0</v>
      </c>
      <c r="I5" s="3">
        <v>0</v>
      </c>
      <c r="J5" s="3">
        <v>25.5</v>
      </c>
      <c r="K5" s="3">
        <v>1</v>
      </c>
      <c r="L5" s="3">
        <v>0</v>
      </c>
      <c r="M5">
        <f>G5*Komponen!C10 + H5*Komponen!C11 + I5*Komponen!C12 + J5*Komponen!C13 + K5*Komponen!C14 + L5*Komponen!C15</f>
        <v>10.400000000000002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>
        <v>20240510310066</v>
      </c>
      <c r="C6" t="s">
        <v>77</v>
      </c>
      <c r="D6">
        <v>157911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77.5</v>
      </c>
      <c r="K6" s="3">
        <v>70</v>
      </c>
      <c r="L6" s="3">
        <v>96</v>
      </c>
      <c r="M6">
        <f>G6*Komponen!C10 + H6*Komponen!C11 + I6*Komponen!C12 + J6*Komponen!C13 + K6*Komponen!C14 + L6*Komponen!C15</f>
        <v>81.3</v>
      </c>
      <c r="N6" t="str">
        <f t="shared" si="0"/>
        <v>A</v>
      </c>
    </row>
    <row r="7" spans="1:14" x14ac:dyDescent="0.3">
      <c r="A7">
        <v>3</v>
      </c>
      <c r="B7">
        <v>20240510310067</v>
      </c>
      <c r="C7" t="s">
        <v>78</v>
      </c>
      <c r="D7">
        <v>157912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77.5</v>
      </c>
      <c r="K7" s="3">
        <v>70</v>
      </c>
      <c r="L7" s="3">
        <v>92</v>
      </c>
      <c r="M7">
        <f>G7*Komponen!C10 + H7*Komponen!C11 + I7*Komponen!C12 + J7*Komponen!C13 + K7*Komponen!C14 + L7*Komponen!C15</f>
        <v>80.099999999999994</v>
      </c>
      <c r="N7" t="str">
        <f t="shared" si="0"/>
        <v>A</v>
      </c>
    </row>
    <row r="8" spans="1:14" x14ac:dyDescent="0.3">
      <c r="A8">
        <v>4</v>
      </c>
      <c r="B8">
        <v>20240510310068</v>
      </c>
      <c r="C8" t="s">
        <v>79</v>
      </c>
      <c r="D8">
        <v>157913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77.5</v>
      </c>
      <c r="K8" s="3">
        <v>70</v>
      </c>
      <c r="L8" s="3">
        <v>88</v>
      </c>
      <c r="M8">
        <f>G8*Komponen!C10 + H8*Komponen!C11 + I8*Komponen!C12 + J8*Komponen!C13 + K8*Komponen!C14 + L8*Komponen!C15</f>
        <v>78.900000000000006</v>
      </c>
      <c r="N8" t="str">
        <f t="shared" si="0"/>
        <v>A-</v>
      </c>
    </row>
    <row r="9" spans="1:14" x14ac:dyDescent="0.3">
      <c r="A9">
        <v>5</v>
      </c>
      <c r="B9">
        <v>20240510310069</v>
      </c>
      <c r="C9" t="s">
        <v>80</v>
      </c>
      <c r="D9">
        <v>157914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77.5</v>
      </c>
      <c r="K9" s="3">
        <v>70</v>
      </c>
      <c r="L9" s="3">
        <v>96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3">
      <c r="A10">
        <v>6</v>
      </c>
      <c r="B10">
        <v>20240510310070</v>
      </c>
      <c r="C10" t="s">
        <v>81</v>
      </c>
      <c r="D10">
        <v>157915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77.5</v>
      </c>
      <c r="K10" s="3">
        <v>70</v>
      </c>
      <c r="L10" s="3">
        <v>92</v>
      </c>
      <c r="M10">
        <f>G10*Komponen!C10 + H10*Komponen!C11 + I10*Komponen!C12 + J10*Komponen!C13 + K10*Komponen!C14 + L10*Komponen!C15</f>
        <v>80.099999999999994</v>
      </c>
      <c r="N10" t="str">
        <f t="shared" si="0"/>
        <v>A</v>
      </c>
    </row>
    <row r="11" spans="1:14" x14ac:dyDescent="0.3">
      <c r="A11">
        <v>7</v>
      </c>
      <c r="B11">
        <v>20240510310071</v>
      </c>
      <c r="C11" t="s">
        <v>82</v>
      </c>
      <c r="D11">
        <v>157916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77.5</v>
      </c>
      <c r="K11" s="3">
        <v>70</v>
      </c>
      <c r="L11" s="3">
        <v>92</v>
      </c>
      <c r="M11">
        <f>G11*Komponen!C10 + H11*Komponen!C11 + I11*Komponen!C12 + J11*Komponen!C13 + K11*Komponen!C14 + L11*Komponen!C15</f>
        <v>80.099999999999994</v>
      </c>
      <c r="N11" t="str">
        <f t="shared" si="0"/>
        <v>A</v>
      </c>
    </row>
    <row r="12" spans="1:14" x14ac:dyDescent="0.3">
      <c r="A12">
        <v>8</v>
      </c>
      <c r="B12">
        <v>20240510310072</v>
      </c>
      <c r="C12" t="s">
        <v>83</v>
      </c>
      <c r="D12">
        <v>157917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77.5</v>
      </c>
      <c r="K12" s="3">
        <v>70</v>
      </c>
      <c r="L12" s="3">
        <v>92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3">
      <c r="A13">
        <v>9</v>
      </c>
      <c r="B13">
        <v>20240510310073</v>
      </c>
      <c r="C13" t="s">
        <v>84</v>
      </c>
      <c r="D13">
        <v>157918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77.5</v>
      </c>
      <c r="K13" s="3">
        <v>70</v>
      </c>
      <c r="L13" s="3">
        <v>92</v>
      </c>
      <c r="M13">
        <f>G13*Komponen!C10 + H13*Komponen!C11 + I13*Komponen!C12 + J13*Komponen!C13 + K13*Komponen!C14 + L13*Komponen!C15</f>
        <v>80.099999999999994</v>
      </c>
      <c r="N13" t="str">
        <f t="shared" si="0"/>
        <v>A</v>
      </c>
    </row>
    <row r="14" spans="1:14" x14ac:dyDescent="0.3">
      <c r="A14">
        <v>10</v>
      </c>
      <c r="B14">
        <v>20240510310074</v>
      </c>
      <c r="C14" t="s">
        <v>85</v>
      </c>
      <c r="D14">
        <v>157919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77.5</v>
      </c>
      <c r="K14" s="3">
        <v>80</v>
      </c>
      <c r="L14" s="3">
        <v>100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3">
      <c r="A15">
        <v>11</v>
      </c>
      <c r="B15">
        <v>20240510310075</v>
      </c>
      <c r="C15" t="s">
        <v>86</v>
      </c>
      <c r="D15">
        <v>157920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77.5</v>
      </c>
      <c r="K15" s="3">
        <v>70</v>
      </c>
      <c r="L15" s="3">
        <v>88</v>
      </c>
      <c r="M15">
        <f>G15*Komponen!C10 + H15*Komponen!C11 + I15*Komponen!C12 + J15*Komponen!C13 + K15*Komponen!C14 + L15*Komponen!C15</f>
        <v>78.900000000000006</v>
      </c>
      <c r="N15" t="str">
        <f t="shared" si="0"/>
        <v>A-</v>
      </c>
    </row>
    <row r="16" spans="1:14" x14ac:dyDescent="0.3">
      <c r="A16">
        <v>12</v>
      </c>
      <c r="B16">
        <v>20240510310076</v>
      </c>
      <c r="C16" t="s">
        <v>87</v>
      </c>
      <c r="D16">
        <v>157921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77.5</v>
      </c>
      <c r="K16" s="3">
        <v>70</v>
      </c>
      <c r="L16" s="3">
        <v>88</v>
      </c>
      <c r="M16">
        <f>G16*Komponen!C10 + H16*Komponen!C11 + I16*Komponen!C12 + J16*Komponen!C13 + K16*Komponen!C14 + L16*Komponen!C15</f>
        <v>78.900000000000006</v>
      </c>
      <c r="N16" t="str">
        <f t="shared" si="0"/>
        <v>A-</v>
      </c>
    </row>
    <row r="17" spans="1:14" x14ac:dyDescent="0.3">
      <c r="A17">
        <v>13</v>
      </c>
      <c r="B17">
        <v>20240510310077</v>
      </c>
      <c r="C17" t="s">
        <v>88</v>
      </c>
      <c r="D17">
        <v>157922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77.5</v>
      </c>
      <c r="K17" s="3">
        <v>70</v>
      </c>
      <c r="L17" s="3">
        <v>88</v>
      </c>
      <c r="M17">
        <f>G17*Komponen!C10 + H17*Komponen!C11 + I17*Komponen!C12 + J17*Komponen!C13 + K17*Komponen!C14 + L17*Komponen!C15</f>
        <v>78.900000000000006</v>
      </c>
      <c r="N17" t="str">
        <f t="shared" si="0"/>
        <v>A-</v>
      </c>
    </row>
    <row r="18" spans="1:14" x14ac:dyDescent="0.3">
      <c r="A18">
        <v>14</v>
      </c>
      <c r="B18">
        <v>20240510310078</v>
      </c>
      <c r="C18" t="s">
        <v>89</v>
      </c>
      <c r="D18">
        <v>157923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77.5</v>
      </c>
      <c r="K18" s="3">
        <v>70</v>
      </c>
      <c r="L18" s="3">
        <v>88</v>
      </c>
      <c r="M18">
        <f>G18*Komponen!C10 + H18*Komponen!C11 + I18*Komponen!C12 + J18*Komponen!C13 + K18*Komponen!C14 + L18*Komponen!C15</f>
        <v>78.900000000000006</v>
      </c>
      <c r="N18" t="str">
        <f t="shared" si="0"/>
        <v>A-</v>
      </c>
    </row>
    <row r="19" spans="1:14" x14ac:dyDescent="0.3">
      <c r="A19">
        <v>15</v>
      </c>
      <c r="B19">
        <v>20240510310079</v>
      </c>
      <c r="C19" t="s">
        <v>90</v>
      </c>
      <c r="D19">
        <v>157924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77.5</v>
      </c>
      <c r="K19" s="3">
        <v>70</v>
      </c>
      <c r="L19" s="3">
        <v>100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3">
      <c r="A20">
        <v>16</v>
      </c>
      <c r="B20">
        <v>20240510310080</v>
      </c>
      <c r="C20" t="s">
        <v>91</v>
      </c>
      <c r="D20">
        <v>157925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77.5</v>
      </c>
      <c r="K20" s="3">
        <v>70</v>
      </c>
      <c r="L20" s="3">
        <v>92</v>
      </c>
      <c r="M20">
        <f>G20*Komponen!C10 + H20*Komponen!C11 + I20*Komponen!C12 + J20*Komponen!C13 + K20*Komponen!C14 + L20*Komponen!C15</f>
        <v>80.099999999999994</v>
      </c>
      <c r="N20" t="str">
        <f t="shared" si="0"/>
        <v>A</v>
      </c>
    </row>
    <row r="21" spans="1:14" x14ac:dyDescent="0.3">
      <c r="A21">
        <v>17</v>
      </c>
      <c r="B21">
        <v>20240510310081</v>
      </c>
      <c r="C21" t="s">
        <v>92</v>
      </c>
      <c r="D21">
        <v>157926</v>
      </c>
      <c r="E21" t="s">
        <v>1</v>
      </c>
      <c r="F21" t="s">
        <v>3</v>
      </c>
      <c r="G21" s="3">
        <v>25</v>
      </c>
      <c r="H21" s="3">
        <v>0</v>
      </c>
      <c r="I21" s="3">
        <v>0</v>
      </c>
      <c r="J21" s="3">
        <v>25.5</v>
      </c>
      <c r="K21" s="3">
        <v>1</v>
      </c>
      <c r="L21" s="3">
        <v>0</v>
      </c>
      <c r="M21">
        <f>G21*Komponen!C10 + H21*Komponen!C11 + I21*Komponen!C12 + J21*Komponen!C13 + K21*Komponen!C14 + L21*Komponen!C15</f>
        <v>10.400000000000002</v>
      </c>
      <c r="N21" t="str">
        <f t="shared" si="0"/>
        <v>E</v>
      </c>
    </row>
    <row r="22" spans="1:14" x14ac:dyDescent="0.3">
      <c r="A22">
        <v>18</v>
      </c>
      <c r="B22">
        <v>20240510310082</v>
      </c>
      <c r="C22" t="s">
        <v>93</v>
      </c>
      <c r="D22">
        <v>157927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77.5</v>
      </c>
      <c r="K22" s="3">
        <v>70</v>
      </c>
      <c r="L22" s="3">
        <v>100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3">
      <c r="A23">
        <v>19</v>
      </c>
      <c r="B23">
        <v>20240510310136</v>
      </c>
      <c r="C23" t="s">
        <v>94</v>
      </c>
      <c r="D23">
        <v>157981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77.5</v>
      </c>
      <c r="K23" s="3">
        <v>70</v>
      </c>
      <c r="L23" s="3">
        <v>100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3">
      <c r="A24">
        <v>20</v>
      </c>
      <c r="B24">
        <v>20240510310137</v>
      </c>
      <c r="C24" t="s">
        <v>95</v>
      </c>
      <c r="D24">
        <v>157982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77.5</v>
      </c>
      <c r="K24" s="3">
        <v>70</v>
      </c>
      <c r="L24" s="3">
        <v>96</v>
      </c>
      <c r="M24">
        <f>G24*Komponen!C10 + H24*Komponen!C11 + I24*Komponen!C12 + J24*Komponen!C13 + K24*Komponen!C14 + L24*Komponen!C15</f>
        <v>81.3</v>
      </c>
      <c r="N24" t="str">
        <f t="shared" si="0"/>
        <v>A</v>
      </c>
    </row>
    <row r="25" spans="1:14" x14ac:dyDescent="0.3">
      <c r="A25">
        <v>21</v>
      </c>
      <c r="B25">
        <v>20240510310138</v>
      </c>
      <c r="C25" t="s">
        <v>96</v>
      </c>
      <c r="D25">
        <v>157983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77.5</v>
      </c>
      <c r="K25" s="3">
        <v>70</v>
      </c>
      <c r="L25" s="3">
        <v>100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3">
      <c r="A26">
        <v>22</v>
      </c>
      <c r="B26">
        <v>20240510310139</v>
      </c>
      <c r="C26" t="s">
        <v>97</v>
      </c>
      <c r="D26">
        <v>157984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77.5</v>
      </c>
      <c r="K26" s="3">
        <v>70</v>
      </c>
      <c r="L26" s="3">
        <v>84</v>
      </c>
      <c r="M26">
        <f>G26*Komponen!C10 + H26*Komponen!C11 + I26*Komponen!C12 + J26*Komponen!C13 + K26*Komponen!C14 + L26*Komponen!C15</f>
        <v>77.7</v>
      </c>
      <c r="N26" t="str">
        <f t="shared" si="0"/>
        <v>A-</v>
      </c>
    </row>
    <row r="27" spans="1:14" x14ac:dyDescent="0.3">
      <c r="A27">
        <v>23</v>
      </c>
      <c r="B27">
        <v>20240510310140</v>
      </c>
      <c r="C27" t="s">
        <v>98</v>
      </c>
      <c r="D27">
        <v>157985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77.5</v>
      </c>
      <c r="K27" s="3">
        <v>70</v>
      </c>
      <c r="L27" s="3">
        <v>100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3">
      <c r="A28">
        <v>24</v>
      </c>
      <c r="B28">
        <v>20240510310141</v>
      </c>
      <c r="C28" t="s">
        <v>99</v>
      </c>
      <c r="D28">
        <v>157986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77.5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3">
      <c r="A29">
        <v>25</v>
      </c>
      <c r="B29">
        <v>20240510310159</v>
      </c>
      <c r="C29" t="s">
        <v>100</v>
      </c>
      <c r="D29">
        <v>158004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77.5</v>
      </c>
      <c r="K29" s="3">
        <v>70</v>
      </c>
      <c r="L29" s="3">
        <v>96</v>
      </c>
      <c r="M29">
        <f>G29*Komponen!C10 + H29*Komponen!C11 + I29*Komponen!C12 + J29*Komponen!C13 + K29*Komponen!C14 + L29*Komponen!C15</f>
        <v>81.3</v>
      </c>
      <c r="N29" t="str">
        <f t="shared" si="0"/>
        <v>A</v>
      </c>
    </row>
    <row r="30" spans="1:14" x14ac:dyDescent="0.3">
      <c r="A30">
        <v>26</v>
      </c>
      <c r="B30">
        <v>20240510310160</v>
      </c>
      <c r="C30" t="s">
        <v>101</v>
      </c>
      <c r="D30">
        <v>158005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77.5</v>
      </c>
      <c r="K30" s="3">
        <v>70</v>
      </c>
      <c r="L30" s="3">
        <v>78</v>
      </c>
      <c r="M30">
        <f>G30*Komponen!C10 + H30*Komponen!C11 + I30*Komponen!C12 + J30*Komponen!C13 + K30*Komponen!C14 + L30*Komponen!C15</f>
        <v>75.900000000000006</v>
      </c>
      <c r="N30" t="str">
        <f t="shared" si="0"/>
        <v>A-</v>
      </c>
    </row>
    <row r="31" spans="1:14" x14ac:dyDescent="0.3">
      <c r="A31">
        <v>27</v>
      </c>
      <c r="B31">
        <v>20240510310161</v>
      </c>
      <c r="C31" t="s">
        <v>102</v>
      </c>
      <c r="D31">
        <v>158006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77.5</v>
      </c>
      <c r="K31" s="3">
        <v>80</v>
      </c>
      <c r="L31" s="3">
        <v>100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  <row r="32" spans="1:14" x14ac:dyDescent="0.3">
      <c r="A32">
        <v>28</v>
      </c>
      <c r="B32">
        <v>20240510310162</v>
      </c>
      <c r="C32" t="s">
        <v>103</v>
      </c>
      <c r="D32">
        <v>158007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77.5</v>
      </c>
      <c r="K32" s="3">
        <v>70</v>
      </c>
      <c r="L32" s="3">
        <v>100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3">
      <c r="A33">
        <v>29</v>
      </c>
      <c r="B33">
        <v>20240510310163</v>
      </c>
      <c r="C33" t="s">
        <v>104</v>
      </c>
      <c r="D33">
        <v>158008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77.5</v>
      </c>
      <c r="K33" s="3">
        <v>70</v>
      </c>
      <c r="L33" s="3">
        <v>92</v>
      </c>
      <c r="M33">
        <f>G33*Komponen!C10 + H33*Komponen!C11 + I33*Komponen!C12 + J33*Komponen!C13 + K33*Komponen!C14 + L33*Komponen!C15</f>
        <v>80.099999999999994</v>
      </c>
      <c r="N33" t="str">
        <f t="shared" si="0"/>
        <v>A</v>
      </c>
    </row>
    <row r="34" spans="1:14" x14ac:dyDescent="0.3">
      <c r="A34">
        <v>30</v>
      </c>
      <c r="B34">
        <v>20240510310164</v>
      </c>
      <c r="C34" t="s">
        <v>105</v>
      </c>
      <c r="D34">
        <v>158009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77.5</v>
      </c>
      <c r="K34" s="3">
        <v>70</v>
      </c>
      <c r="L34" s="3">
        <v>100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  <row r="35" spans="1:14" x14ac:dyDescent="0.3">
      <c r="A35">
        <v>31</v>
      </c>
      <c r="B35">
        <v>20240510310175</v>
      </c>
      <c r="C35" t="s">
        <v>106</v>
      </c>
      <c r="D35">
        <v>158020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77.5</v>
      </c>
      <c r="K35" s="3">
        <v>70</v>
      </c>
      <c r="L35" s="3">
        <v>92</v>
      </c>
      <c r="M35">
        <f>G35*Komponen!C10 + H35*Komponen!C11 + I35*Komponen!C12 + J35*Komponen!C13 + K35*Komponen!C14 + L35*Komponen!C15</f>
        <v>80.099999999999994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2025-02-02T16:20:36Z</dcterms:created>
  <dcterms:modified xsi:type="dcterms:W3CDTF">2025-02-02T17:02:40Z</dcterms:modified>
  <cp:category>nilai</cp:category>
</cp:coreProperties>
</file>