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<sst xmlns="http://schemas.openxmlformats.org/spreadsheetml/2006/main" count="260" uniqueCount="176">
  <si>
    <t>KODE MK</t>
  </si>
  <si>
    <t>F1A2A50A</t>
  </si>
  <si>
    <t>NAMA MK</t>
  </si>
  <si>
    <t>HUKUM PENANAMAN MODAL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</si>
  <si>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</si>
  <si>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</si>
  <si>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</si>
  <si>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</si>
  <si>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</si>
  <si>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</si>
  <si>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</si>
  <si>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</si>
  <si>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</si>
  <si>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</si>
  <si>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</si>
  <si>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</si>
  <si>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</si>
  <si>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</si>
  <si>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</si>
  <si>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</si>
  <si>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</si>
  <si>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</si>
  <si>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</si>
  <si>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</si>
  <si>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</si>
  <si>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</si>
  <si>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</si>
  <si>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</si>
  <si>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</si>
  <si>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</si>
  <si>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</si>
  <si>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</si>
  <si>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</si>
  <si>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</si>
  <si>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</si>
  <si>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</si>
  <si>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</si>
  <si>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</si>
  <si>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</si>
  <si>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</si>
  <si>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</si>
  <si>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</si>
  <si>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</si>
  <si>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</si>
  <si>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</si>
  <si>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</si>
  <si>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</si>
  <si>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</si>
  <si>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</si>
  <si>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</si>
  <si>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</si>
  <si>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</si>
  <si>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</si>
  <si>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</si>
  <si>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</si>
  <si>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</si>
  <si>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</si>
  <si>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</si>
  <si>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</si>
  <si>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</si>
  <si>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</si>
  <si>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</si>
  <si>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</si>
  <si>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</si>
  <si>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</si>
  <si>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</si>
  <si>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</si>
  <si>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</si>
  <si>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</si>
  <si>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</si>
  <si>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</si>
  <si>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</si>
  <si>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</si>
  <si>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</si>
  <si>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</si>
  <si>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</si>
  <si>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</si>
  <si>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</si>
  <si>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</si>
  <si>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</si>
  <si>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</si>
  <si>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</si>
  <si>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</si>
  <si>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</si>
  <si>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</si>
  <si>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</si>
  <si>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</si>
  <si>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</si>
  <si>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</si>
  <si>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</si>
  <si>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</si>
  <si>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</si>
  <si>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</si>
  <si>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</si>
  <si>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</si>
  <si>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</si>
  <si>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</si>
  <si>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</si>
  <si>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</si>
  <si>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</si>
  <si>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</si>
  <si>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</si>
  <si>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</si>
  <si>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</si>
  <si>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</si>
  <si>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</si>
  <si>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</si>
  <si>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</si>
  <si>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</si>
  <si>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</si>
  <si>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</si>
  <si>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</si>
  <si>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2020F1A028</t>
  </si>
  <si>
    <t>APRIANSYAH</t>
  </si>
  <si>
    <t>2020F1A075</t>
  </si>
  <si>
    <t>M. FATHIR MAULANA</t>
  </si>
  <si>
    <t>2020F1A137</t>
  </si>
  <si>
    <t>DANI SETIAWAN</t>
  </si>
  <si>
    <t>2020F1A145</t>
  </si>
  <si>
    <t>FIRZAL ARISCAL</t>
  </si>
  <si>
    <t>2021F1A198</t>
  </si>
  <si>
    <t>RISKA ALFAISAL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</si>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</sst>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1234582312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1234582312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1234582312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Q19" sqref="Q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156927</v>
      </c>
      <c r="E5" t="s">
        <v>1</v>
      </c>
      <c r="F5" t="s">
        <v>3</v>
      </c>
      <c r="G5" s="3">
        <v>75</v>
      </c>
      <c r="H5" s="3"/>
      <c r="I5" s="3">
        <v>85</v>
      </c>
      <c r="J5" s="3">
        <v>85</v>
      </c>
      <c r="K5" s="3">
        <v>90</v>
      </c>
      <c r="L5" s="3">
        <v>98</v>
      </c>
      <c r="M5">
        <f>G5*Komponen!C10 + H5*Komponen!C11 + I5*Komponen!C12 + J5*Komponen!C13 + K5*Komponen!C14 + L5*Komponen!C15</f>
        <v>89.4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156274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155891</v>
      </c>
      <c r="E8" t="s">
        <v>1</v>
      </c>
      <c r="F8" t="s">
        <v>3</v>
      </c>
      <c r="G8" s="3">
        <v>75</v>
      </c>
      <c r="H8" s="3"/>
      <c r="I8" s="3">
        <v>85</v>
      </c>
      <c r="J8" s="3">
        <v>85</v>
      </c>
      <c r="K8" s="3">
        <v>90</v>
      </c>
      <c r="L8" s="3">
        <v>98</v>
      </c>
      <c r="M8">
        <f>G8*Komponen!C10 + H8*Komponen!C11 + I8*Komponen!C12 + J8*Komponen!C13 + K8*Komponen!C14 + L8*Komponen!C15</f>
        <v>89.4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157003</v>
      </c>
      <c r="E9" t="s">
        <v>1</v>
      </c>
      <c r="F9" t="s">
        <v>3</v>
      </c>
      <c r="G9" s="3"/>
      <c r="H9" s="3"/>
      <c r="I9" s="3"/>
      <c r="J9" s="3"/>
      <c r="K9" s="3"/>
      <c r="L9" s="3">
        <v>98</v>
      </c>
      <c r="M9">
        <f>G9*Komponen!C10 + H9*Komponen!C11 + I9*Komponen!C12 + J9*Komponen!C13 + K9*Komponen!C14 + L9*Komponen!C15</f>
        <v>29.4</v>
      </c>
      <c r="N9" t="str">
        <f t="shared" si="0"/>
        <v>D</v>
      </c>
    </row>
    <row r="10" spans="1:14" x14ac:dyDescent="0.25">
      <c r="A10">
        <v>6</v>
      </c>
      <c r="B10" t="s">
        <v>120</v>
      </c>
      <c r="C10" t="s">
        <v>121</v>
      </c>
      <c r="D10">
        <v>156284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/>
      <c r="L10" s="3">
        <v>95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156052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156552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98</v>
      </c>
      <c r="M12">
        <f>G12*Komponen!C10 + H12*Komponen!C11 + I12*Komponen!C12 + J12*Komponen!C13 + K12*Komponen!C14 + L12*Komponen!C15</f>
        <v>90.9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154674</v>
      </c>
      <c r="E13" t="s">
        <v>1</v>
      </c>
      <c r="F13" t="s">
        <v>3</v>
      </c>
      <c r="G13" s="3">
        <v>80</v>
      </c>
      <c r="H13" s="3"/>
      <c r="I13" s="3">
        <v>85</v>
      </c>
      <c r="J13" s="3"/>
      <c r="K13" s="3"/>
      <c r="L13" s="3">
        <v>98</v>
      </c>
      <c r="M13">
        <f>G13*Komponen!C10 + H13*Komponen!C11 + I13*Komponen!C12 + J13*Komponen!C13 + K13*Komponen!C14 + L13*Komponen!C15</f>
        <v>45.9</v>
      </c>
      <c r="N13" t="str">
        <f t="shared" si="0"/>
        <v>D</v>
      </c>
    </row>
    <row r="14" spans="1:14" x14ac:dyDescent="0.25">
      <c r="A14">
        <v>10</v>
      </c>
      <c r="B14" t="s">
        <v>128</v>
      </c>
      <c r="C14" t="s">
        <v>129</v>
      </c>
      <c r="D14">
        <v>154675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98</v>
      </c>
      <c r="M14">
        <f>G14*Komponen!C10 + H14*Komponen!C11 + I14*Komponen!C12 + J14*Komponen!C13 + K14*Komponen!C14 + L14*Komponen!C15</f>
        <v>90.9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155916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90</v>
      </c>
      <c r="L15" s="3">
        <v>98</v>
      </c>
      <c r="M15">
        <f>G15*Komponen!C10 + H15*Komponen!C11 + I15*Komponen!C12 + J15*Komponen!C13 + K15*Komponen!C14 + L15*Komponen!C15</f>
        <v>90.9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154753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98</v>
      </c>
      <c r="M16">
        <f>G16*Komponen!C10 + H16*Komponen!C11 + I16*Komponen!C12 + J16*Komponen!C13 + K16*Komponen!C14 + L16*Komponen!C15</f>
        <v>90.9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156489</v>
      </c>
      <c r="E17" t="s">
        <v>1</v>
      </c>
      <c r="F17" t="s">
        <v>3</v>
      </c>
      <c r="G17" s="3">
        <v>55</v>
      </c>
      <c r="H17" s="3"/>
      <c r="I17" s="3">
        <v>85</v>
      </c>
      <c r="J17" s="3"/>
      <c r="K17" s="3"/>
      <c r="L17" s="3"/>
      <c r="M17">
        <f>G17*Komponen!C10 + H17*Komponen!C11 + I17*Komponen!C12 + J17*Komponen!C13 + K17*Komponen!C14 + L17*Komponen!C15</f>
        <v>14</v>
      </c>
      <c r="N17" t="str">
        <f t="shared" si="0"/>
        <v>E</v>
      </c>
    </row>
    <row r="18" spans="1:14" x14ac:dyDescent="0.25">
      <c r="A18">
        <v>14</v>
      </c>
      <c r="B18" t="s">
        <v>136</v>
      </c>
      <c r="C18" t="s">
        <v>137</v>
      </c>
      <c r="D18">
        <v>156298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90</v>
      </c>
      <c r="L18" s="3">
        <v>98</v>
      </c>
      <c r="M18">
        <f>G18*Komponen!C10 + H18*Komponen!C11 + I18*Komponen!C12 + J18*Komponen!C13 + K18*Komponen!C14 + L18*Komponen!C15</f>
        <v>90.9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154625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90</v>
      </c>
      <c r="L19" s="3">
        <v>98</v>
      </c>
      <c r="M19">
        <f>G19*Komponen!C10 + H19*Komponen!C11 + I19*Komponen!C12 + J19*Komponen!C13 + K19*Komponen!C14 + L19*Komponen!C15</f>
        <v>90.9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155641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154624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/>
      <c r="L21" s="3">
        <v>98</v>
      </c>
      <c r="M21">
        <f>G21*Komponen!C10 + H21*Komponen!C11 + I21*Komponen!C12 + J21*Komponen!C13 + K21*Komponen!C14 + L21*Komponen!C15</f>
        <v>63.9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156021</v>
      </c>
      <c r="E22" t="s">
        <v>1</v>
      </c>
      <c r="F22" t="s">
        <v>3</v>
      </c>
      <c r="G22" s="3">
        <v>90</v>
      </c>
      <c r="H22" s="3"/>
      <c r="I22" s="3">
        <v>85</v>
      </c>
      <c r="J22" s="3"/>
      <c r="K22" s="3">
        <v>90</v>
      </c>
      <c r="L22" s="3">
        <v>98</v>
      </c>
      <c r="M22">
        <f>G22*Komponen!C10 + H22*Komponen!C11 + I22*Komponen!C12 + J22*Komponen!C13 + K22*Komponen!C14 + L22*Komponen!C15</f>
        <v>73.900000000000006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155065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156313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98</v>
      </c>
      <c r="M24">
        <f>G24*Komponen!C10 + H24*Komponen!C11 + I24*Komponen!C12 + J24*Komponen!C13 + K24*Komponen!C14 + L24*Komponen!C15</f>
        <v>90.9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157050</v>
      </c>
      <c r="E25" t="s">
        <v>1</v>
      </c>
      <c r="F25" t="s">
        <v>3</v>
      </c>
      <c r="G25" s="3">
        <v>80</v>
      </c>
      <c r="H25" s="3"/>
      <c r="I25" s="3">
        <v>85</v>
      </c>
      <c r="J25" s="3">
        <v>85</v>
      </c>
      <c r="K25" s="3">
        <v>90</v>
      </c>
      <c r="L25" s="3">
        <v>98</v>
      </c>
      <c r="M25">
        <f>G25*Komponen!C10 + H25*Komponen!C11 + I25*Komponen!C12 + J25*Komponen!C13 + K25*Komponen!C14 + L25*Komponen!C15</f>
        <v>89.9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154864</v>
      </c>
      <c r="E26" t="s">
        <v>1</v>
      </c>
      <c r="F26" t="s">
        <v>3</v>
      </c>
      <c r="G26" s="3">
        <v>75</v>
      </c>
      <c r="H26" s="3"/>
      <c r="I26" s="3">
        <v>85</v>
      </c>
      <c r="J26" s="3">
        <v>85</v>
      </c>
      <c r="K26" s="3"/>
      <c r="L26" s="3">
        <v>98</v>
      </c>
      <c r="M26">
        <f>G26*Komponen!C10 + H26*Komponen!C11 + I26*Komponen!C12 + J26*Komponen!C13 + K26*Komponen!C14 + L26*Komponen!C15</f>
        <v>62.4</v>
      </c>
      <c r="N26" t="str">
        <f t="shared" si="0"/>
        <v>B-</v>
      </c>
    </row>
    <row r="27" spans="1:14" x14ac:dyDescent="0.25">
      <c r="A27">
        <v>23</v>
      </c>
      <c r="B27" t="s">
        <v>154</v>
      </c>
      <c r="C27" t="s">
        <v>155</v>
      </c>
      <c r="D27">
        <v>154650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90</v>
      </c>
      <c r="L27" s="3">
        <v>98</v>
      </c>
      <c r="M27">
        <f>G27*Komponen!C10 + H27*Komponen!C11 + I27*Komponen!C12 + J27*Komponen!C13 + K27*Komponen!C14 + L27*Komponen!C15</f>
        <v>90.9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154800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98</v>
      </c>
      <c r="M28">
        <f>G28*Komponen!C10 + H28*Komponen!C11 + I28*Komponen!C12 + J28*Komponen!C13 + K28*Komponen!C14 + L28*Komponen!C15</f>
        <v>90.9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156418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/>
      <c r="L29" s="3">
        <v>98</v>
      </c>
      <c r="M29">
        <f>G29*Komponen!C10 + H29*Komponen!C11 + I29*Komponen!C12 + J29*Komponen!C13 + K29*Komponen!C14 + L29*Komponen!C15</f>
        <v>63.9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156046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156257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98</v>
      </c>
      <c r="M31">
        <f>G31*Komponen!C10 + H31*Komponen!C11 + I31*Komponen!C12 + J31*Komponen!C13 + K31*Komponen!C14 + L31*Komponen!C15</f>
        <v>90.9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155040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90</v>
      </c>
      <c r="L32" s="3">
        <v>98</v>
      </c>
      <c r="M32">
        <f>G32*Komponen!C10 + H32*Komponen!C11 + I32*Komponen!C12 + J32*Komponen!C13 + K32*Komponen!C14 + L32*Komponen!C15</f>
        <v>90.9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155828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90</v>
      </c>
      <c r="L33" s="3">
        <v>98</v>
      </c>
      <c r="M33">
        <f>G33*Komponen!C10 + H33*Komponen!C11 + I33*Komponen!C12 + J33*Komponen!C13 + K33*Komponen!C14 + L33*Komponen!C15</f>
        <v>90.9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156156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98</v>
      </c>
      <c r="M34">
        <f>G34*Komponen!C10 + H34*Komponen!C11 + I34*Komponen!C12 + J34*Komponen!C13 + K34*Komponen!C14 + L34*Komponen!C15</f>
        <v>90.9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155469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90</v>
      </c>
      <c r="L35" s="3">
        <v>98</v>
      </c>
      <c r="M35">
        <f>G35*Komponen!C10 + H35*Komponen!C11 + I35*Komponen!C12 + J35*Komponen!C13 + K35*Komponen!C14 + L35*Komponen!C15</f>
        <v>90.9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154565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90</v>
      </c>
      <c r="L36" s="3">
        <v>95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 x14ac:dyDescent="0.25">
      <c r="A37">
        <v>33</v>
      </c>
      <c r="B37" t="s">
        <v>174</v>
      </c>
      <c r="C37" t="s">
        <v>175</v>
      </c>
      <c r="D37">
        <v>154803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90</v>
      </c>
      <c r="L37" s="3">
        <v>98</v>
      </c>
      <c r="M37">
        <f>G37*Komponen!C10 + H37*Komponen!C11 + I37*Komponen!C12 + J37*Komponen!C13 + K37*Komponen!C14 + L37*Komponen!C15</f>
        <v>90.9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2025-01-23T02:53:27Z</dcterms:created>
  <dcterms:modified xsi:type="dcterms:W3CDTF">2025-01-23T02:54:04Z</dcterms:modified>
  <cp:category>nilai</cp:category>
</cp:coreProperties>
</file>