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<sst xmlns="http://schemas.openxmlformats.org/spreadsheetml/2006/main" count="292" uniqueCount="193">
  <si>
    <t>KODE MK</t>
  </si>
  <si>
    <t>F1A2A50A</t>
  </si>
  <si>
    <t>NAMA MK</t>
  </si>
  <si>
    <t>HUKUM PENANAMAN MODAL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</si>
  <si>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</si>
  <si>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</si>
  <si>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</si>
  <si>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</si>
  <si>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</si>
  <si>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</si>
  <si>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</si>
  <si>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</si>
  <si>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</si>
  <si>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</si>
  <si>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</si>
  <si>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</si>
  <si>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</si>
  <si>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</si>
  <si>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</si>
  <si>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</si>
  <si>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</si>
  <si>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</si>
  <si>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</si>
  <si>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</si>
  <si>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</si>
  <si>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</si>
  <si>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</si>
  <si>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</si>
  <si>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</si>
  <si>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</si>
  <si>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</si>
  <si>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</si>
  <si>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</si>
  <si>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</si>
  <si>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</si>
  <si>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</si>
  <si>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</si>
  <si>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</si>
  <si>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</si>
  <si>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</si>
  <si>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</si>
  <si>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</si>
  <si>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</si>
  <si>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</si>
  <si>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</si>
  <si>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</si>
  <si>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</si>
  <si>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</si>
  <si>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</si>
  <si>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</si>
  <si>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</si>
  <si>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</si>
  <si>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</si>
  <si>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</si>
  <si>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</si>
  <si>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</si>
  <si>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</si>
  <si>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</si>
  <si>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</si>
  <si>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</si>
  <si>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</si>
  <si>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</si>
  <si>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</si>
  <si>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</si>
  <si>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</si>
  <si>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</si>
  <si>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</si>
  <si>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</si>
  <si>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</si>
  <si>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</si>
  <si>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</si>
  <si>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</si>
  <si>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</si>
  <si>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</si>
  <si>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</si>
  <si>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</si>
  <si>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</si>
  <si>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</si>
  <si>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</si>
  <si>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</si>
  <si>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</si>
  <si>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</si>
  <si>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</si>
  <si>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</si>
  <si>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</si>
  <si>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</si>
  <si>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</si>
  <si>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</si>
  <si>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</si>
  <si>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</si>
  <si>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</si>
  <si>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</si>
  <si>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</si>
  <si>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</si>
  <si>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</si>
  <si>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</si>
  <si>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</si>
  <si>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</si>
  <si>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</si>
  <si>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</si>
  <si>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</si>
  <si>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</si>
  <si>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</si>
  <si>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</si>
  <si>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</si>
  <si>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</si>
  <si>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</si>
  <si>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</si>
  <si>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</si>
  <si>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</si>
  <si>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2020F1A044</t>
  </si>
  <si>
    <t>GILANG RAHMAN ADIATMA</t>
  </si>
  <si>
    <t>2020F1A095</t>
  </si>
  <si>
    <t>MUKSIN</t>
  </si>
  <si>
    <t>2020F1A152</t>
  </si>
  <si>
    <t>M. TEDY SETIAWAN</t>
  </si>
  <si>
    <t>2020F1A248</t>
  </si>
  <si>
    <t>ARIPTIA RAMADHAN</t>
  </si>
  <si>
    <t>Hukum Penanaman Modal</t>
  </si>
  <si>
    <t>2021F1A179</t>
  </si>
  <si>
    <t>MUKSAN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</si>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</sst>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1234582314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1234582314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1234582314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Q7" sqref="Q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154790</v>
      </c>
      <c r="E5" t="s">
        <v>1</v>
      </c>
      <c r="F5" t="s">
        <v>3</v>
      </c>
      <c r="G5" s="3">
        <v>86</v>
      </c>
      <c r="H5" s="3"/>
      <c r="I5" s="3">
        <v>85</v>
      </c>
      <c r="J5" s="3">
        <v>85</v>
      </c>
      <c r="K5" s="3">
        <v>95</v>
      </c>
      <c r="L5" s="3">
        <v>98</v>
      </c>
      <c r="M5">
        <f>G5*Komponen!C10 + H5*Komponen!C11 + I5*Komponen!C12 + J5*Komponen!C13 + K5*Komponen!C14 + L5*Komponen!C15</f>
        <v>92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152936</v>
      </c>
      <c r="E6" t="s">
        <v>1</v>
      </c>
      <c r="F6" t="s">
        <v>3</v>
      </c>
      <c r="G6" s="3">
        <v>86</v>
      </c>
      <c r="H6" s="3"/>
      <c r="I6" s="3">
        <v>85</v>
      </c>
      <c r="J6" s="3">
        <v>85</v>
      </c>
      <c r="K6" s="3">
        <v>95</v>
      </c>
      <c r="L6" s="3">
        <v>98</v>
      </c>
      <c r="M6">
        <f>G6*Komponen!C10 + H6*Komponen!C11 + I6*Komponen!C12 + J6*Komponen!C13 + K6*Komponen!C14 + L6*Komponen!C15</f>
        <v>92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154791</v>
      </c>
      <c r="E7" t="s">
        <v>1</v>
      </c>
      <c r="F7" t="s">
        <v>3</v>
      </c>
      <c r="G7" s="3">
        <v>86</v>
      </c>
      <c r="H7" s="3"/>
      <c r="I7" s="3">
        <v>85</v>
      </c>
      <c r="J7" s="3">
        <v>85</v>
      </c>
      <c r="K7" s="3">
        <v>75</v>
      </c>
      <c r="L7" s="3">
        <v>98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154089</v>
      </c>
      <c r="E8" t="s">
        <v>1</v>
      </c>
      <c r="F8" t="s">
        <v>118</v>
      </c>
      <c r="G8" s="3">
        <v>85</v>
      </c>
      <c r="H8" s="3"/>
      <c r="I8" s="3">
        <v>85</v>
      </c>
      <c r="J8" s="3">
        <v>85</v>
      </c>
      <c r="K8" s="3">
        <v>95</v>
      </c>
      <c r="L8" s="3">
        <v>98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119</v>
      </c>
      <c r="C9" t="s">
        <v>120</v>
      </c>
      <c r="D9">
        <v>157027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121</v>
      </c>
      <c r="C10" t="s">
        <v>122</v>
      </c>
      <c r="D10">
        <v>156218</v>
      </c>
      <c r="E10" t="s">
        <v>1</v>
      </c>
      <c r="F10" t="s">
        <v>3</v>
      </c>
      <c r="G10" s="3">
        <v>89</v>
      </c>
      <c r="H10" s="3"/>
      <c r="I10" s="3">
        <v>85</v>
      </c>
      <c r="J10" s="3">
        <v>85</v>
      </c>
      <c r="K10" s="3">
        <v>90</v>
      </c>
      <c r="L10" s="3">
        <v>95</v>
      </c>
      <c r="M10">
        <f>G10*Komponen!C10 + H10*Komponen!C11 + I10*Komponen!C12 + J10*Komponen!C13 + K10*Komponen!C14 + L10*Komponen!C15</f>
        <v>89.9</v>
      </c>
      <c r="N10" t="str">
        <f t="shared" si="0"/>
        <v>A</v>
      </c>
    </row>
    <row r="11" spans="1:14" x14ac:dyDescent="0.25">
      <c r="A11">
        <v>7</v>
      </c>
      <c r="B11" t="s">
        <v>123</v>
      </c>
      <c r="C11" t="s">
        <v>124</v>
      </c>
      <c r="D11">
        <v>155710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85</v>
      </c>
      <c r="K11" s="3">
        <v>90</v>
      </c>
      <c r="L11" s="3">
        <v>98</v>
      </c>
      <c r="M11">
        <f>G11*Komponen!C10 + H11*Komponen!C11 + I11*Komponen!C12 + J11*Komponen!C13 + K11*Komponen!C14 + L11*Komponen!C15</f>
        <v>89.4</v>
      </c>
      <c r="N11" t="str">
        <f t="shared" si="0"/>
        <v>A</v>
      </c>
    </row>
    <row r="12" spans="1:14" x14ac:dyDescent="0.25">
      <c r="A12">
        <v>8</v>
      </c>
      <c r="B12" t="s">
        <v>125</v>
      </c>
      <c r="C12" t="s">
        <v>126</v>
      </c>
      <c r="D12">
        <v>156898</v>
      </c>
      <c r="E12" t="s">
        <v>1</v>
      </c>
      <c r="F12" t="s">
        <v>3</v>
      </c>
      <c r="G12" s="3">
        <v>81</v>
      </c>
      <c r="H12" s="3"/>
      <c r="I12" s="3"/>
      <c r="J12" s="3"/>
      <c r="K12" s="3">
        <v>95</v>
      </c>
      <c r="L12" s="3">
        <v>98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 t="s">
        <v>127</v>
      </c>
      <c r="C13" t="s">
        <v>128</v>
      </c>
      <c r="D13">
        <v>155297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129</v>
      </c>
      <c r="C14" t="s">
        <v>130</v>
      </c>
      <c r="D14">
        <v>156831</v>
      </c>
      <c r="E14" t="s">
        <v>1</v>
      </c>
      <c r="F14" t="s">
        <v>3</v>
      </c>
      <c r="G14" s="3">
        <v>81</v>
      </c>
      <c r="H14" s="3"/>
      <c r="I14" s="3">
        <v>70</v>
      </c>
      <c r="J14" s="3"/>
      <c r="K14" s="3">
        <v>95</v>
      </c>
      <c r="L14" s="3">
        <v>98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131</v>
      </c>
      <c r="C15" t="s">
        <v>132</v>
      </c>
      <c r="D15">
        <v>155721</v>
      </c>
      <c r="E15" t="s">
        <v>1</v>
      </c>
      <c r="F15" t="s">
        <v>3</v>
      </c>
      <c r="G15" s="3">
        <v>87</v>
      </c>
      <c r="H15" s="3"/>
      <c r="I15" s="3">
        <v>76</v>
      </c>
      <c r="J15" s="3">
        <v>85</v>
      </c>
      <c r="K15" s="3">
        <v>95</v>
      </c>
      <c r="L15" s="3">
        <v>98</v>
      </c>
      <c r="M15">
        <f>G15*Komponen!C10 + H15*Komponen!C11 + I15*Komponen!C12 + J15*Komponen!C13 + K15*Komponen!C14 + L15*Komponen!C15</f>
        <v>91.2</v>
      </c>
      <c r="N15" t="str">
        <f t="shared" si="0"/>
        <v>A</v>
      </c>
    </row>
    <row r="16" spans="1:14" x14ac:dyDescent="0.25">
      <c r="A16">
        <v>12</v>
      </c>
      <c r="B16" t="s">
        <v>133</v>
      </c>
      <c r="C16" t="s">
        <v>134</v>
      </c>
      <c r="D16">
        <v>155037</v>
      </c>
      <c r="E16" t="s">
        <v>1</v>
      </c>
      <c r="F16" t="s">
        <v>3</v>
      </c>
      <c r="G16" s="3">
        <v>82</v>
      </c>
      <c r="H16" s="3"/>
      <c r="I16" s="3">
        <v>70</v>
      </c>
      <c r="J16" s="3">
        <v>50</v>
      </c>
      <c r="K16" s="3">
        <v>50</v>
      </c>
      <c r="L16" s="3">
        <v>98</v>
      </c>
      <c r="M16">
        <f>G16*Komponen!C10 + H16*Komponen!C11 + I16*Komponen!C12 + J16*Komponen!C13 + K16*Komponen!C14 + L16*Komponen!C15</f>
        <v>69.599999999999994</v>
      </c>
      <c r="N16" t="str">
        <f t="shared" si="0"/>
        <v>B</v>
      </c>
    </row>
    <row r="17" spans="1:14" x14ac:dyDescent="0.25">
      <c r="A17">
        <v>13</v>
      </c>
      <c r="B17" t="s">
        <v>135</v>
      </c>
      <c r="C17" t="s">
        <v>136</v>
      </c>
      <c r="D17">
        <v>156388</v>
      </c>
      <c r="E17" t="s">
        <v>1</v>
      </c>
      <c r="F17" t="s">
        <v>3</v>
      </c>
      <c r="G17" s="3">
        <v>83</v>
      </c>
      <c r="H17" s="3"/>
      <c r="I17" s="3">
        <v>85</v>
      </c>
      <c r="J17" s="3">
        <v>85</v>
      </c>
      <c r="K17" s="3">
        <v>95</v>
      </c>
      <c r="L17" s="3">
        <v>98</v>
      </c>
      <c r="M17">
        <f>G17*Komponen!C10 + H17*Komponen!C11 + I17*Komponen!C12 + J17*Komponen!C13 + K17*Komponen!C14 + L17*Komponen!C15</f>
        <v>91.7</v>
      </c>
      <c r="N17" t="str">
        <f t="shared" si="0"/>
        <v>A</v>
      </c>
    </row>
    <row r="18" spans="1:14" x14ac:dyDescent="0.25">
      <c r="A18">
        <v>14</v>
      </c>
      <c r="B18" t="s">
        <v>137</v>
      </c>
      <c r="C18" t="s">
        <v>138</v>
      </c>
      <c r="D18">
        <v>156225</v>
      </c>
      <c r="E18" t="s">
        <v>1</v>
      </c>
      <c r="F18" t="s">
        <v>3</v>
      </c>
      <c r="G18" s="3">
        <v>84</v>
      </c>
      <c r="H18" s="3"/>
      <c r="I18" s="3"/>
      <c r="J18" s="3">
        <v>85</v>
      </c>
      <c r="K18" s="3">
        <v>95</v>
      </c>
      <c r="L18" s="3">
        <v>98</v>
      </c>
      <c r="M18">
        <f>G18*Komponen!C10 + H18*Komponen!C11 + I18*Komponen!C12 + J18*Komponen!C13 + K18*Komponen!C14 + L18*Komponen!C15</f>
        <v>83.3</v>
      </c>
      <c r="N18" t="str">
        <f t="shared" si="0"/>
        <v>A</v>
      </c>
    </row>
    <row r="19" spans="1:14" x14ac:dyDescent="0.25">
      <c r="A19">
        <v>15</v>
      </c>
      <c r="B19" t="s">
        <v>139</v>
      </c>
      <c r="C19" t="s">
        <v>140</v>
      </c>
      <c r="D19">
        <v>155726</v>
      </c>
      <c r="E19" t="s">
        <v>1</v>
      </c>
      <c r="F19" t="s">
        <v>3</v>
      </c>
      <c r="G19" s="3">
        <v>89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92.3</v>
      </c>
      <c r="N19" t="str">
        <f t="shared" si="0"/>
        <v>A</v>
      </c>
    </row>
    <row r="20" spans="1:14" x14ac:dyDescent="0.25">
      <c r="A20">
        <v>16</v>
      </c>
      <c r="B20" t="s">
        <v>141</v>
      </c>
      <c r="C20" t="s">
        <v>142</v>
      </c>
      <c r="D20">
        <v>156584</v>
      </c>
      <c r="E20" t="s">
        <v>1</v>
      </c>
      <c r="F20" t="s">
        <v>3</v>
      </c>
      <c r="G20" s="3">
        <v>84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91.8</v>
      </c>
      <c r="N20" t="str">
        <f t="shared" si="0"/>
        <v>A</v>
      </c>
    </row>
    <row r="21" spans="1:14" x14ac:dyDescent="0.25">
      <c r="A21">
        <v>17</v>
      </c>
      <c r="B21" t="s">
        <v>143</v>
      </c>
      <c r="C21" t="s">
        <v>144</v>
      </c>
      <c r="D21">
        <v>154977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95</v>
      </c>
      <c r="L21" s="3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 t="s">
        <v>145</v>
      </c>
      <c r="C22" t="s">
        <v>146</v>
      </c>
      <c r="D22">
        <v>155075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95</v>
      </c>
      <c r="L22" s="3">
        <v>98</v>
      </c>
      <c r="M22">
        <f>G22*Komponen!C10 + H22*Komponen!C11 + I22*Komponen!C12 + J22*Komponen!C13 + K22*Komponen!C14 + L22*Komponen!C15</f>
        <v>92.4</v>
      </c>
      <c r="N22" t="str">
        <f t="shared" si="0"/>
        <v>A</v>
      </c>
    </row>
    <row r="23" spans="1:14" x14ac:dyDescent="0.25">
      <c r="A23">
        <v>19</v>
      </c>
      <c r="B23" t="s">
        <v>147</v>
      </c>
      <c r="C23" t="s">
        <v>148</v>
      </c>
      <c r="D23">
        <v>154976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95</v>
      </c>
      <c r="L23" s="3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 t="s">
        <v>149</v>
      </c>
      <c r="C24" t="s">
        <v>150</v>
      </c>
      <c r="D24">
        <v>155725</v>
      </c>
      <c r="E24" t="s">
        <v>1</v>
      </c>
      <c r="F24" t="s">
        <v>3</v>
      </c>
      <c r="G24" s="3">
        <v>89</v>
      </c>
      <c r="H24" s="3"/>
      <c r="I24" s="3">
        <v>85</v>
      </c>
      <c r="J24" s="3">
        <v>85</v>
      </c>
      <c r="K24" s="3">
        <v>95</v>
      </c>
      <c r="L24" s="3">
        <v>98</v>
      </c>
      <c r="M24">
        <f>G24*Komponen!C10 + H24*Komponen!C11 + I24*Komponen!C12 + J24*Komponen!C13 + K24*Komponen!C14 + L24*Komponen!C15</f>
        <v>92.3</v>
      </c>
      <c r="N24" t="str">
        <f t="shared" si="0"/>
        <v>A</v>
      </c>
    </row>
    <row r="25" spans="1:14" x14ac:dyDescent="0.25">
      <c r="A25">
        <v>21</v>
      </c>
      <c r="B25" t="s">
        <v>151</v>
      </c>
      <c r="C25" t="s">
        <v>152</v>
      </c>
      <c r="D25">
        <v>155605</v>
      </c>
      <c r="E25" t="s">
        <v>1</v>
      </c>
      <c r="F25" t="s">
        <v>3</v>
      </c>
      <c r="G25" s="3">
        <v>81</v>
      </c>
      <c r="H25" s="3"/>
      <c r="I25" s="3">
        <v>70</v>
      </c>
      <c r="J25" s="3">
        <v>85</v>
      </c>
      <c r="K25" s="3">
        <v>95</v>
      </c>
      <c r="L25" s="3">
        <v>98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153</v>
      </c>
      <c r="C26" t="s">
        <v>154</v>
      </c>
      <c r="D26">
        <v>155070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95</v>
      </c>
      <c r="L26" s="3">
        <v>98</v>
      </c>
      <c r="M26">
        <f>G26*Komponen!C10 + H26*Komponen!C11 + I26*Komponen!C12 + J26*Komponen!C13 + K26*Komponen!C14 + L26*Komponen!C15</f>
        <v>92.4</v>
      </c>
      <c r="N26" t="str">
        <f t="shared" si="0"/>
        <v>A</v>
      </c>
    </row>
    <row r="27" spans="1:14" x14ac:dyDescent="0.25">
      <c r="A27">
        <v>23</v>
      </c>
      <c r="B27" t="s">
        <v>155</v>
      </c>
      <c r="C27" t="s">
        <v>156</v>
      </c>
      <c r="D27">
        <v>155716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 t="s">
        <v>157</v>
      </c>
      <c r="C28" t="s">
        <v>158</v>
      </c>
      <c r="D28">
        <v>156136</v>
      </c>
      <c r="E28" t="s">
        <v>1</v>
      </c>
      <c r="F28" t="s">
        <v>3</v>
      </c>
      <c r="G28" s="3">
        <v>89</v>
      </c>
      <c r="H28" s="3"/>
      <c r="I28" s="3">
        <v>85</v>
      </c>
      <c r="J28" s="3">
        <v>85</v>
      </c>
      <c r="K28" s="3">
        <v>95</v>
      </c>
      <c r="L28" s="3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 t="s">
        <v>159</v>
      </c>
      <c r="C29" t="s">
        <v>160</v>
      </c>
      <c r="D29">
        <v>157018</v>
      </c>
      <c r="E29" t="s">
        <v>1</v>
      </c>
      <c r="F29" t="s">
        <v>3</v>
      </c>
      <c r="G29" s="3">
        <v>89</v>
      </c>
      <c r="H29" s="3"/>
      <c r="I29" s="3">
        <v>85</v>
      </c>
      <c r="J29" s="3">
        <v>85</v>
      </c>
      <c r="K29" s="3">
        <v>95</v>
      </c>
      <c r="L29" s="3">
        <v>98</v>
      </c>
      <c r="M29">
        <f>G29*Komponen!C10 + H29*Komponen!C11 + I29*Komponen!C12 + J29*Komponen!C13 + K29*Komponen!C14 + L29*Komponen!C15</f>
        <v>92.3</v>
      </c>
      <c r="N29" t="str">
        <f t="shared" si="0"/>
        <v>A</v>
      </c>
    </row>
    <row r="30" spans="1:14" x14ac:dyDescent="0.25">
      <c r="A30">
        <v>26</v>
      </c>
      <c r="B30" t="s">
        <v>161</v>
      </c>
      <c r="C30" t="s">
        <v>162</v>
      </c>
      <c r="D30">
        <v>156921</v>
      </c>
      <c r="E30" t="s">
        <v>1</v>
      </c>
      <c r="F30" t="s">
        <v>3</v>
      </c>
      <c r="G30" s="3">
        <v>82</v>
      </c>
      <c r="H30" s="3"/>
      <c r="I30" s="3"/>
      <c r="J30" s="3"/>
      <c r="K30" s="3">
        <v>95</v>
      </c>
      <c r="L30" s="3">
        <v>95</v>
      </c>
      <c r="M30">
        <f>G30*Komponen!C10 + H30*Komponen!C11 + I30*Komponen!C12 + J30*Komponen!C13 + K30*Komponen!C14 + L30*Komponen!C15</f>
        <v>65.2</v>
      </c>
      <c r="N30" t="str">
        <f t="shared" si="0"/>
        <v>B</v>
      </c>
    </row>
    <row r="31" spans="1:14" x14ac:dyDescent="0.25">
      <c r="A31">
        <v>27</v>
      </c>
      <c r="B31" t="s">
        <v>163</v>
      </c>
      <c r="C31" t="s">
        <v>164</v>
      </c>
      <c r="D31">
        <v>154962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95</v>
      </c>
      <c r="L31" s="3">
        <v>98</v>
      </c>
      <c r="M31">
        <f>G31*Komponen!C10 + H31*Komponen!C11 + I31*Komponen!C12 + J31*Komponen!C13 + K31*Komponen!C14 + L31*Komponen!C15</f>
        <v>92.4</v>
      </c>
      <c r="N31" t="str">
        <f t="shared" si="0"/>
        <v>A</v>
      </c>
    </row>
    <row r="32" spans="1:14" x14ac:dyDescent="0.25">
      <c r="A32">
        <v>28</v>
      </c>
      <c r="B32" t="s">
        <v>165</v>
      </c>
      <c r="C32" t="s">
        <v>166</v>
      </c>
      <c r="D32">
        <v>155598</v>
      </c>
      <c r="E32" t="s">
        <v>1</v>
      </c>
      <c r="F32" t="s">
        <v>3</v>
      </c>
      <c r="G32" s="3">
        <v>81</v>
      </c>
      <c r="H32" s="3"/>
      <c r="I32" s="3"/>
      <c r="J32" s="3"/>
      <c r="K32" s="3">
        <v>95</v>
      </c>
      <c r="L32" s="3">
        <v>95</v>
      </c>
      <c r="M32">
        <f>G32*Komponen!C10 + H32*Komponen!C11 + I32*Komponen!C12 + J32*Komponen!C13 + K32*Komponen!C14 + L32*Komponen!C15</f>
        <v>65.099999999999994</v>
      </c>
      <c r="N32" t="str">
        <f t="shared" si="0"/>
        <v>B</v>
      </c>
    </row>
    <row r="33" spans="1:14" x14ac:dyDescent="0.25">
      <c r="A33">
        <v>29</v>
      </c>
      <c r="B33" t="s">
        <v>167</v>
      </c>
      <c r="C33" t="s">
        <v>168</v>
      </c>
      <c r="D33">
        <v>154807</v>
      </c>
      <c r="E33" t="s">
        <v>1</v>
      </c>
      <c r="F33" t="s">
        <v>3</v>
      </c>
      <c r="G33" s="3">
        <v>89</v>
      </c>
      <c r="H33" s="3"/>
      <c r="I33" s="3">
        <v>85</v>
      </c>
      <c r="J33" s="3">
        <v>85</v>
      </c>
      <c r="K33" s="3">
        <v>95</v>
      </c>
      <c r="L33" s="3">
        <v>98</v>
      </c>
      <c r="M33">
        <f>G33*Komponen!C10 + H33*Komponen!C11 + I33*Komponen!C12 + J33*Komponen!C13 + K33*Komponen!C14 + L33*Komponen!C15</f>
        <v>92.3</v>
      </c>
      <c r="N33" t="str">
        <f t="shared" si="0"/>
        <v>A</v>
      </c>
    </row>
    <row r="34" spans="1:14" x14ac:dyDescent="0.25">
      <c r="A34">
        <v>30</v>
      </c>
      <c r="B34" t="s">
        <v>169</v>
      </c>
      <c r="C34" t="s">
        <v>170</v>
      </c>
      <c r="D34">
        <v>156856</v>
      </c>
      <c r="E34" t="s">
        <v>1</v>
      </c>
      <c r="F34" t="s">
        <v>3</v>
      </c>
      <c r="G34" s="3">
        <v>81</v>
      </c>
      <c r="H34" s="3"/>
      <c r="I34" s="3"/>
      <c r="J34" s="3"/>
      <c r="K34" s="3"/>
      <c r="L34" s="3">
        <v>98</v>
      </c>
      <c r="M34">
        <f>G34*Komponen!C10 + H34*Komponen!C11 + I34*Komponen!C12 + J34*Komponen!C13 + K34*Komponen!C14 + L34*Komponen!C15</f>
        <v>37.5</v>
      </c>
      <c r="N34" t="str">
        <f t="shared" si="0"/>
        <v>D</v>
      </c>
    </row>
    <row r="35" spans="1:14" x14ac:dyDescent="0.25">
      <c r="A35">
        <v>31</v>
      </c>
      <c r="B35" t="s">
        <v>171</v>
      </c>
      <c r="C35" t="s">
        <v>172</v>
      </c>
      <c r="D35">
        <v>154974</v>
      </c>
      <c r="E35" t="s">
        <v>1</v>
      </c>
      <c r="F35" t="s">
        <v>3</v>
      </c>
      <c r="G35" s="3">
        <v>83</v>
      </c>
      <c r="H35" s="3"/>
      <c r="I35" s="3">
        <v>85</v>
      </c>
      <c r="J35" s="3">
        <v>75</v>
      </c>
      <c r="K35" s="3">
        <v>75</v>
      </c>
      <c r="L35" s="3">
        <v>98</v>
      </c>
      <c r="M35">
        <f>G35*Komponen!C10 + H35*Komponen!C11 + I35*Komponen!C12 + J35*Komponen!C13 + K35*Komponen!C14 + L35*Komponen!C15</f>
        <v>83.7</v>
      </c>
      <c r="N35" t="str">
        <f t="shared" si="0"/>
        <v>A</v>
      </c>
    </row>
    <row r="36" spans="1:14" x14ac:dyDescent="0.25">
      <c r="A36">
        <v>32</v>
      </c>
      <c r="B36" t="s">
        <v>173</v>
      </c>
      <c r="C36" t="s">
        <v>174</v>
      </c>
      <c r="D36">
        <v>155005</v>
      </c>
      <c r="E36" t="s">
        <v>1</v>
      </c>
      <c r="F36" t="s">
        <v>3</v>
      </c>
      <c r="G36" s="3">
        <v>86</v>
      </c>
      <c r="H36" s="3"/>
      <c r="I36" s="3">
        <v>85</v>
      </c>
      <c r="J36" s="3">
        <v>85</v>
      </c>
      <c r="K36" s="3">
        <v>95</v>
      </c>
      <c r="L36" s="3">
        <v>98</v>
      </c>
      <c r="M36">
        <f>G36*Komponen!C10 + H36*Komponen!C11 + I36*Komponen!C12 + J36*Komponen!C13 + K36*Komponen!C14 + L36*Komponen!C15</f>
        <v>92</v>
      </c>
      <c r="N36" t="str">
        <f t="shared" si="0"/>
        <v>A</v>
      </c>
    </row>
    <row r="37" spans="1:14" x14ac:dyDescent="0.25">
      <c r="A37">
        <v>33</v>
      </c>
      <c r="B37" t="s">
        <v>175</v>
      </c>
      <c r="C37" t="s">
        <v>176</v>
      </c>
      <c r="D37">
        <v>156335</v>
      </c>
      <c r="E37" t="s">
        <v>1</v>
      </c>
      <c r="F37" t="s">
        <v>3</v>
      </c>
      <c r="G37" s="3">
        <v>86</v>
      </c>
      <c r="H37" s="3"/>
      <c r="I37" s="3">
        <v>85</v>
      </c>
      <c r="J37" s="3">
        <v>85</v>
      </c>
      <c r="K37" s="3">
        <v>95</v>
      </c>
      <c r="L37" s="3">
        <v>98</v>
      </c>
      <c r="M37">
        <f>G37*Komponen!C10 + H37*Komponen!C11 + I37*Komponen!C12 + J37*Komponen!C13 + K37*Komponen!C14 + L37*Komponen!C15</f>
        <v>92</v>
      </c>
      <c r="N37" t="str">
        <f t="shared" si="0"/>
        <v>A</v>
      </c>
    </row>
    <row r="38" spans="1:14" x14ac:dyDescent="0.25">
      <c r="A38">
        <v>34</v>
      </c>
      <c r="B38" t="s">
        <v>177</v>
      </c>
      <c r="C38" t="s">
        <v>178</v>
      </c>
      <c r="D38">
        <v>155753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85</v>
      </c>
      <c r="K38" s="3">
        <v>95</v>
      </c>
      <c r="L38" s="3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 t="s">
        <v>179</v>
      </c>
      <c r="C39" t="s">
        <v>180</v>
      </c>
      <c r="D39">
        <v>154788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95</v>
      </c>
      <c r="L39" s="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 t="s">
        <v>181</v>
      </c>
      <c r="C40" t="s">
        <v>182</v>
      </c>
      <c r="D40">
        <v>153200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>
        <v>95</v>
      </c>
      <c r="L40" s="3">
        <v>98</v>
      </c>
      <c r="M40">
        <f>G40*Komponen!C10 + H40*Komponen!C11 + I40*Komponen!C12 + J40*Komponen!C13 + K40*Komponen!C14 + L40*Komponen!C15</f>
        <v>92.4</v>
      </c>
      <c r="N40" t="str">
        <f t="shared" si="0"/>
        <v>A</v>
      </c>
    </row>
    <row r="41" spans="1:14" x14ac:dyDescent="0.25">
      <c r="A41">
        <v>37</v>
      </c>
      <c r="B41" t="s">
        <v>183</v>
      </c>
      <c r="C41" t="s">
        <v>184</v>
      </c>
      <c r="D41">
        <v>155704</v>
      </c>
      <c r="E41" t="s">
        <v>1</v>
      </c>
      <c r="F41" t="s">
        <v>3</v>
      </c>
      <c r="G41" s="3">
        <v>89</v>
      </c>
      <c r="H41" s="3"/>
      <c r="I41" s="3">
        <v>85</v>
      </c>
      <c r="J41" s="3">
        <v>85</v>
      </c>
      <c r="K41" s="3">
        <v>95</v>
      </c>
      <c r="L41" s="3">
        <v>98</v>
      </c>
      <c r="M41">
        <f>G41*Komponen!C10 + H41*Komponen!C11 + I41*Komponen!C12 + J41*Komponen!C13 + K41*Komponen!C14 + L41*Komponen!C15</f>
        <v>92.3</v>
      </c>
      <c r="N41" t="str">
        <f t="shared" si="0"/>
        <v>A</v>
      </c>
    </row>
    <row r="42" spans="1:14" x14ac:dyDescent="0.25">
      <c r="A42">
        <v>38</v>
      </c>
      <c r="B42" t="s">
        <v>185</v>
      </c>
      <c r="C42" t="s">
        <v>186</v>
      </c>
      <c r="D42">
        <v>154971</v>
      </c>
      <c r="E42" t="s">
        <v>1</v>
      </c>
      <c r="F42" t="s">
        <v>3</v>
      </c>
      <c r="G42" s="3">
        <v>83</v>
      </c>
      <c r="H42" s="3"/>
      <c r="I42" s="3">
        <v>85</v>
      </c>
      <c r="J42" s="3">
        <v>85</v>
      </c>
      <c r="K42" s="3">
        <v>95</v>
      </c>
      <c r="L42" s="3">
        <v>98</v>
      </c>
      <c r="M42">
        <f>G42*Komponen!C10 + H42*Komponen!C11 + I42*Komponen!C12 + J42*Komponen!C13 + K42*Komponen!C14 + L42*Komponen!C15</f>
        <v>91.7</v>
      </c>
      <c r="N42" t="str">
        <f t="shared" si="0"/>
        <v>A</v>
      </c>
    </row>
    <row r="43" spans="1:14" x14ac:dyDescent="0.25">
      <c r="A43">
        <v>39</v>
      </c>
      <c r="B43" t="s">
        <v>187</v>
      </c>
      <c r="C43" t="s">
        <v>188</v>
      </c>
      <c r="D43">
        <v>154957</v>
      </c>
      <c r="E43" t="s">
        <v>1</v>
      </c>
      <c r="F43" t="s">
        <v>3</v>
      </c>
      <c r="G43" s="3">
        <v>89</v>
      </c>
      <c r="H43" s="3"/>
      <c r="I43" s="3">
        <v>85</v>
      </c>
      <c r="J43" s="3">
        <v>85</v>
      </c>
      <c r="K43" s="3">
        <v>95</v>
      </c>
      <c r="L43" s="3">
        <v>98</v>
      </c>
      <c r="M43">
        <f>G43*Komponen!C10 + H43*Komponen!C11 + I43*Komponen!C12 + J43*Komponen!C13 + K43*Komponen!C14 + L43*Komponen!C15</f>
        <v>92.3</v>
      </c>
      <c r="N43" t="str">
        <f t="shared" si="0"/>
        <v>A</v>
      </c>
    </row>
    <row r="44" spans="1:14" x14ac:dyDescent="0.25">
      <c r="A44">
        <v>40</v>
      </c>
      <c r="B44" t="s">
        <v>189</v>
      </c>
      <c r="C44" t="s">
        <v>190</v>
      </c>
      <c r="D44">
        <v>154983</v>
      </c>
      <c r="E44" t="s">
        <v>1</v>
      </c>
      <c r="F44" t="s">
        <v>3</v>
      </c>
      <c r="G44" s="3">
        <v>89</v>
      </c>
      <c r="H44" s="3"/>
      <c r="I44" s="3">
        <v>85</v>
      </c>
      <c r="J44" s="3">
        <v>85</v>
      </c>
      <c r="K44" s="3">
        <v>95</v>
      </c>
      <c r="L44" s="3">
        <v>98</v>
      </c>
      <c r="M44">
        <f>G44*Komponen!C10 + H44*Komponen!C11 + I44*Komponen!C12 + J44*Komponen!C13 + K44*Komponen!C14 + L44*Komponen!C15</f>
        <v>92.3</v>
      </c>
      <c r="N44" t="str">
        <f t="shared" si="0"/>
        <v>A</v>
      </c>
    </row>
    <row r="45" spans="1:14" x14ac:dyDescent="0.25">
      <c r="A45">
        <v>41</v>
      </c>
      <c r="B45" t="s">
        <v>191</v>
      </c>
      <c r="C45" t="s">
        <v>192</v>
      </c>
      <c r="D45">
        <v>155034</v>
      </c>
      <c r="E45" t="s">
        <v>1</v>
      </c>
      <c r="F45" t="s">
        <v>3</v>
      </c>
      <c r="G45" s="3">
        <v>84</v>
      </c>
      <c r="H45" s="3"/>
      <c r="I45" s="3">
        <v>85</v>
      </c>
      <c r="J45" s="3">
        <v>85</v>
      </c>
      <c r="K45" s="3">
        <v>95</v>
      </c>
      <c r="L45" s="3">
        <v>98</v>
      </c>
      <c r="M45">
        <f>G45*Komponen!C10 + H45*Komponen!C11 + I45*Komponen!C12 + J45*Komponen!C13 + K45*Komponen!C14 + L45*Komponen!C15</f>
        <v>91.8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2025-01-24T05:52:04Z</dcterms:created>
  <dcterms:modified xsi:type="dcterms:W3CDTF">2025-01-24T05:52:16Z</dcterms:modified>
  <cp:category>nilai</cp:category>
</cp:coreProperties>
</file>