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42" i="4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N10"/>
  <c r="M10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<sst xmlns="http://schemas.openxmlformats.org/spreadsheetml/2006/main" count="242" uniqueCount="148">
  <si>
    <t>KODE MK</t>
  </si>
  <si>
    <t>F1A2A52A</t>
  </si>
  <si>
    <t>NAMA MK</t>
  </si>
  <si>
    <t>HUKUM DAN HAM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</si>
  <si>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</si>
  <si>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</si>
  <si>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</si>
  <si>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</si>
  <si>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</si>
  <si>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</si>
  <si>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</si>
  <si>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</si>
  <si>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</si>
  <si>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</si>
  <si>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</si>
  <si>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</si>
  <si>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</si>
  <si>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</si>
  <si>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</si>
  <si>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</si>
  <si>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</si>
  <si>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</si>
  <si>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</si>
  <si>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</si>
  <si>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</si>
  <si>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</si>
  <si>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</si>
  <si>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</si>
  <si>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</si>
  <si>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</si>
  <si>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</si>
  <si>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</si>
  <si>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</si>
  <si>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</si>
  <si>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</si>
  <si>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</si>
  <si>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</si>
  <si>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</si>
  <si>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</si>
  <si>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</si>
  <si>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</si>
  <si>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</si>
  <si>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</si>
  <si>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</si>
  <si>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</si>
  <si>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</si>
  <si>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</si>
  <si>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</si>
  <si>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</si>
  <si>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</si>
  <si>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</si>
  <si>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</si>
  <si>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</si>
  <si>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</si>
  <si>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</si>
  <si>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</si>
  <si>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</si>
  <si>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</si>
  <si>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</si>
  <si>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</si>
  <si>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</si>
  <si>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</si>
  <si>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</si>
  <si>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</si>
  <si>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</si>
  <si>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</si>
  <si>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</si>
  <si>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</si>
  <si>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</si>
  <si>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</si>
  <si>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</si>
  <si>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</si>
  <si>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</si>
  <si>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</si>
  <si>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</si>
  <si>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</si>
  <si>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</si>
  <si>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</si>
  <si>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</si>
  <si>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</si>
  <si>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</si>
  <si>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</si>
  <si>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</si>
  <si>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</si>
  <si>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</si>
  <si>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</si>
  <si>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</si>
  <si>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</si>
  <si>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</si>
  <si>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</si>
  <si>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</si>
  <si>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</si>
  <si>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</si>
  <si>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</si>
  <si>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</si>
  <si>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</si>
  <si>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</si>
  <si>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</si>
  <si>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</si>
  <si>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</si>
  <si>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</si>
  <si>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</si>
  <si>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</si>
  <si>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</si>
  <si>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</si>
  <si>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</si>
  <si>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</si>
  <si>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</si>
  <si>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</si>
  <si>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</si>
  <si>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</si>
  <si>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</si>
  <si>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</si>
  <si>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</si>
  <si>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</si>
  <si>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</si>
  <si>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</si>
  <si>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PENGERTIAN,  KONSEP  DAN  PRINSIP  HAM  DALAM  HUKUM INTERNASIONAL DAN HUKUM NASIONAL</t>
  </si>
  <si>
    <t>SEJARAH HUKUM HAM INTERNASIONAL DAN NASIONAL</t>
  </si>
  <si>
    <t>HUKUM HAM INTERNASIONAL</t>
  </si>
  <si>
    <t>HUKUM HAM NASIONAL</t>
  </si>
  <si>
    <t>HAM DALAM KONTEKS</t>
  </si>
  <si>
    <t>HAM DALAM KONTEKS KENEGARAAN</t>
  </si>
  <si>
    <t>UJIAN TENGAH SEMESTER</t>
  </si>
  <si>
    <t>KARAKTERISTIK HUKUM DAN HAM DI INDONESIA</t>
  </si>
  <si>
    <t>HAMBATAN DAN KENDALA PENEGAKAN HAM</t>
  </si>
  <si>
    <t>PENEGAKAN   HAM DENGAN NILAI PARTIKULARISME DAN UNIVERSALISME</t>
  </si>
  <si>
    <t>ISU PELANGGARAN  HAM DI INDONESIA</t>
  </si>
  <si>
    <t>ADVOKASI PELANGGARAN HAM DI INDONESIA</t>
  </si>
  <si>
    <t>UPAYA PENEGAKAN HAM DENGAN NILAI PARTIKULARISME DAN UNIVERSALISME</t>
  </si>
  <si>
    <t>KONSTITUSIONALISME HAM DI INDONESIA</t>
  </si>
  <si>
    <t>UJIAN AKHIR SEMESTER</t>
  </si>
  <si>
    <t>LECTURE CONTRACT, EXPLANATION OF RPS, ASSESSMENT SYSTEM</t>
  </si>
  <si>
    <t>DEFINITION, CONCEPTS AND PRINCIPLES OF HUMAN RIGHTS IN INTERNATIONAL LAW AND NATIONAL LAW</t>
  </si>
  <si>
    <t>HISTORY OF INTERNATIONAL AND NATIONAL HUMAN RIGHTS LAW</t>
  </si>
  <si>
    <t>INTERNATIONAL HUMAN RIGHTS LAW</t>
  </si>
  <si>
    <t>NATIONAL HUMAN RIGHTS LAW</t>
  </si>
  <si>
    <t>HUMAN RIGHTS IN CONTEXT</t>
  </si>
  <si>
    <t>HUMAN RIGHTS IN THE STATE CONTEXT</t>
  </si>
  <si>
    <t>MIDTERM EXAM</t>
  </si>
  <si>
    <t>CHARACTERISTICS OF LAW AND HUMAN RIGHTS IN INDONESIA</t>
  </si>
  <si>
    <t>BARRIERS AND OBSTACLES TO HUMAN RIGHTS ENFORCEMENT</t>
  </si>
  <si>
    <t>UPHOLDING HUMAN RIGHTS WITH THE VALUES ​​OF PARTICULARISM AND UNIVERSALISM</t>
  </si>
  <si>
    <t>THE ISSUE OF HUMAN RIGHTS VIOLATIONS IN INDONESIA</t>
  </si>
  <si>
    <t>ADVOCACY FOR HUMAN RIGHTS VIOLATIONS IN INDONESIA</t>
  </si>
  <si>
    <t>HUMAN RIGHTS ENFORCEMENT EFFORTS WITH THE VALUES ​​OF PARTICULARISM AND UNIVERSALISM</t>
  </si>
  <si>
    <t>HUMAN RIGHTS CONSTITUTIONALISM IN INDONESIA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</si>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</sst>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7" sqref="C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116</v>
      </c>
      <c r="C10" s="11" t="s">
        <v>132</v>
      </c>
      <c r="D10">
        <v>1234582071</v>
      </c>
    </row>
    <row r="11" spans="1:4">
      <c r="A11">
        <v>2</v>
      </c>
      <c r="B11" s="3" t="s">
        <v>117</v>
      </c>
      <c r="C11" s="11" t="s">
        <v>133</v>
      </c>
      <c r="D11">
        <v>1234582071</v>
      </c>
    </row>
    <row r="12" spans="1:4">
      <c r="A12">
        <v>3</v>
      </c>
      <c r="B12" s="3" t="s">
        <v>118</v>
      </c>
      <c r="C12" s="3" t="s">
        <v>134</v>
      </c>
      <c r="D12">
        <v>1234582071</v>
      </c>
    </row>
    <row r="13" spans="1:4">
      <c r="A13">
        <v>4</v>
      </c>
      <c r="B13" s="3" t="s">
        <v>119</v>
      </c>
      <c r="C13" s="3" t="s">
        <v>135</v>
      </c>
      <c r="D13">
        <v>1234582071</v>
      </c>
    </row>
    <row r="14" spans="1:4">
      <c r="A14">
        <v>5</v>
      </c>
      <c r="B14" s="3" t="s">
        <v>120</v>
      </c>
      <c r="C14" s="3" t="s">
        <v>136</v>
      </c>
      <c r="D14">
        <v>1234582071</v>
      </c>
    </row>
    <row r="15" spans="1:4">
      <c r="A15">
        <v>6</v>
      </c>
      <c r="B15" s="3" t="s">
        <v>121</v>
      </c>
      <c r="C15" s="3" t="s">
        <v>137</v>
      </c>
      <c r="D15">
        <v>1234582071</v>
      </c>
    </row>
    <row r="16" spans="1:4">
      <c r="A16">
        <v>7</v>
      </c>
      <c r="B16" s="3" t="s">
        <v>122</v>
      </c>
      <c r="C16" s="3" t="s">
        <v>138</v>
      </c>
      <c r="D16">
        <v>1234582071</v>
      </c>
    </row>
    <row r="17" spans="1:4">
      <c r="A17">
        <v>8</v>
      </c>
      <c r="B17" s="3" t="s">
        <v>123</v>
      </c>
      <c r="C17" s="3" t="s">
        <v>139</v>
      </c>
      <c r="D17">
        <v>1234582071</v>
      </c>
    </row>
    <row r="18" spans="1:4">
      <c r="A18">
        <v>9</v>
      </c>
      <c r="B18" s="3" t="s">
        <v>124</v>
      </c>
      <c r="C18" s="3" t="s">
        <v>140</v>
      </c>
      <c r="D18">
        <v>1234582071</v>
      </c>
    </row>
    <row r="19" spans="1:4">
      <c r="A19">
        <v>10</v>
      </c>
      <c r="B19" s="3" t="s">
        <v>125</v>
      </c>
      <c r="C19" s="3" t="s">
        <v>141</v>
      </c>
      <c r="D19">
        <v>1234582071</v>
      </c>
    </row>
    <row r="20" spans="1:4">
      <c r="A20">
        <v>11</v>
      </c>
      <c r="B20" s="3" t="s">
        <v>126</v>
      </c>
      <c r="C20" s="11" t="s">
        <v>142</v>
      </c>
      <c r="D20">
        <v>1234582071</v>
      </c>
    </row>
    <row r="21" spans="1:4">
      <c r="A21">
        <v>12</v>
      </c>
      <c r="B21" s="3" t="s">
        <v>127</v>
      </c>
      <c r="C21" s="11" t="s">
        <v>143</v>
      </c>
      <c r="D21">
        <v>1234582071</v>
      </c>
    </row>
    <row r="22" spans="1:4">
      <c r="A22">
        <v>13</v>
      </c>
      <c r="B22" s="3" t="s">
        <v>128</v>
      </c>
      <c r="C22" s="3" t="s">
        <v>144</v>
      </c>
      <c r="D22">
        <v>1234582071</v>
      </c>
    </row>
    <row r="23" spans="1:4">
      <c r="A23">
        <v>14</v>
      </c>
      <c r="B23" s="3" t="s">
        <v>129</v>
      </c>
      <c r="C23" s="11" t="s">
        <v>145</v>
      </c>
      <c r="D23">
        <v>1234582071</v>
      </c>
    </row>
    <row r="24" spans="1:4">
      <c r="A24">
        <v>15</v>
      </c>
      <c r="B24" s="3" t="s">
        <v>130</v>
      </c>
      <c r="C24" s="3" t="s">
        <v>146</v>
      </c>
      <c r="D24">
        <v>1234582071</v>
      </c>
    </row>
    <row r="25" spans="1:4">
      <c r="A25">
        <v>16</v>
      </c>
      <c r="B25" s="3" t="s">
        <v>131</v>
      </c>
      <c r="C25" s="3" t="s">
        <v>147</v>
      </c>
      <c r="D25">
        <v>1234582071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1234582071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1234582071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1234582071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1234582071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1234582071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1234582071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25" workbookViewId="0">
      <selection activeCell="J45" sqref="J4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75</v>
      </c>
      <c r="L6" s="3">
        <v>69</v>
      </c>
      <c r="M6">
        <f>G6*Komponen!C10 + H6*Komponen!C11 + I6*Komponen!C12 + J6*Komponen!C13 + K6*Komponen!C14 + L6*Komponen!C15</f>
        <v>77.2</v>
      </c>
      <c r="N6" t="str">
        <f t="shared" si="0"/>
        <v>A-</v>
      </c>
    </row>
    <row r="7" spans="1:14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3">
        <v>79</v>
      </c>
      <c r="H7" s="3"/>
      <c r="I7" s="3">
        <v>79</v>
      </c>
      <c r="J7" s="3">
        <v>79</v>
      </c>
      <c r="K7" s="3">
        <v>75</v>
      </c>
      <c r="L7" s="3">
        <v>72</v>
      </c>
      <c r="M7">
        <f>G7*Komponen!C10 + H7*Komponen!C11 + I7*Komponen!C12 + J7*Komponen!C13 + K7*Komponen!C14 + L7*Komponen!C15</f>
        <v>75.7</v>
      </c>
      <c r="N7" t="str">
        <f t="shared" si="0"/>
        <v>A-</v>
      </c>
    </row>
    <row r="8" spans="1:14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70</v>
      </c>
      <c r="L8" s="3">
        <v>69</v>
      </c>
      <c r="M8">
        <f>G8*Komponen!C10 + H8*Komponen!C11 + I8*Komponen!C12 + J8*Komponen!C13 + K8*Komponen!C14 + L8*Komponen!C15</f>
        <v>71.7</v>
      </c>
      <c r="N8" t="str">
        <f t="shared" si="0"/>
        <v>B+</v>
      </c>
    </row>
    <row r="9" spans="1:14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75</v>
      </c>
      <c r="L9" s="3">
        <v>72</v>
      </c>
      <c r="M9">
        <f>G9*Komponen!C10 + H9*Komponen!C11 + I9*Komponen!C12 + J9*Komponen!C13 + K9*Komponen!C14 + L9*Komponen!C15</f>
        <v>76.099999999999994</v>
      </c>
      <c r="N9" t="str">
        <f t="shared" si="0"/>
        <v>A-</v>
      </c>
    </row>
    <row r="10" spans="1:14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78</v>
      </c>
      <c r="L13" s="3">
        <v>70</v>
      </c>
      <c r="M13">
        <f>G13*Komponen!C10 + H13*Komponen!C11 + I13*Komponen!C12 + J13*Komponen!C13 + K13*Komponen!C14 + L13*Komponen!C15</f>
        <v>78.400000000000006</v>
      </c>
      <c r="N13" t="str">
        <f t="shared" si="0"/>
        <v>A-</v>
      </c>
    </row>
    <row r="14" spans="1:14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3">
        <v>83</v>
      </c>
      <c r="H14" s="3"/>
      <c r="I14" s="3">
        <v>83</v>
      </c>
      <c r="J14" s="3">
        <v>83</v>
      </c>
      <c r="K14" s="3">
        <v>78</v>
      </c>
      <c r="L14" s="3">
        <v>80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3">
        <v>0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3">
        <v>83</v>
      </c>
      <c r="H16" s="3"/>
      <c r="I16" s="3">
        <v>83</v>
      </c>
      <c r="J16" s="3">
        <v>83</v>
      </c>
      <c r="K16" s="3">
        <v>78</v>
      </c>
      <c r="L16" s="3">
        <v>70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85</v>
      </c>
      <c r="K18" s="3">
        <v>78</v>
      </c>
      <c r="L18" s="3">
        <v>78</v>
      </c>
      <c r="M18">
        <f>G18*Komponen!C10 + H18*Komponen!C11 + I18*Komponen!C12 + J18*Komponen!C13 + K18*Komponen!C14 + L18*Komponen!C15</f>
        <v>80.8</v>
      </c>
      <c r="N18" t="str">
        <f t="shared" si="0"/>
        <v>A</v>
      </c>
    </row>
    <row r="19" spans="1:14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50</v>
      </c>
      <c r="L19" s="3">
        <v>70</v>
      </c>
      <c r="M19">
        <f>G19*Komponen!C10 + H19*Komponen!C11 + I19*Komponen!C12 + J19*Komponen!C13 + K19*Komponen!C14 + L19*Komponen!C15</f>
        <v>66</v>
      </c>
      <c r="N19" t="str">
        <f t="shared" si="0"/>
        <v>B</v>
      </c>
    </row>
    <row r="20" spans="1:14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70</v>
      </c>
      <c r="L22" s="3">
        <v>78</v>
      </c>
      <c r="M22">
        <f>G22*Komponen!C10 + H22*Komponen!C11 + I22*Komponen!C12 + J22*Komponen!C13 + K22*Komponen!C14 + L22*Komponen!C15</f>
        <v>78.400000000000006</v>
      </c>
      <c r="N22" t="str">
        <f t="shared" si="0"/>
        <v>A-</v>
      </c>
    </row>
    <row r="23" spans="1:14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3">
        <v>68</v>
      </c>
      <c r="H25" s="3"/>
      <c r="I25" s="3">
        <v>68</v>
      </c>
      <c r="J25" s="3">
        <v>68</v>
      </c>
      <c r="K25" s="3">
        <v>68</v>
      </c>
      <c r="L25" s="3">
        <v>70</v>
      </c>
      <c r="M25">
        <f>G25*Komponen!C10 + H25*Komponen!C11 + I25*Komponen!C12 + J25*Komponen!C13 + K25*Komponen!C14 + L25*Komponen!C15</f>
        <v>68.599999999999994</v>
      </c>
      <c r="N25" t="str">
        <f t="shared" si="0"/>
        <v>B</v>
      </c>
    </row>
    <row r="26" spans="1:14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3">
        <v>79</v>
      </c>
      <c r="H27" s="3"/>
      <c r="I27" s="3">
        <v>79</v>
      </c>
      <c r="J27" s="3">
        <v>79</v>
      </c>
      <c r="K27" s="3">
        <v>70</v>
      </c>
      <c r="L27" s="3">
        <v>69</v>
      </c>
      <c r="M27">
        <f>G27*Komponen!C10 + H27*Komponen!C11 + I27*Komponen!C12 + J27*Komponen!C13 + K27*Komponen!C14 + L27*Komponen!C15</f>
        <v>73.3</v>
      </c>
      <c r="N27" t="str">
        <f t="shared" si="0"/>
        <v>B+</v>
      </c>
    </row>
    <row r="28" spans="1:14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3">
        <v>85</v>
      </c>
      <c r="H28" s="3"/>
      <c r="I28" s="3">
        <v>85</v>
      </c>
      <c r="J28" s="3">
        <v>85</v>
      </c>
      <c r="K28" s="3">
        <v>70</v>
      </c>
      <c r="L28" s="3">
        <v>70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3">
        <v>85</v>
      </c>
      <c r="H29" s="3"/>
      <c r="I29" s="3">
        <v>85</v>
      </c>
      <c r="J29" s="3">
        <v>85</v>
      </c>
      <c r="K29" s="3">
        <v>78</v>
      </c>
      <c r="L29" s="3">
        <v>72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78</v>
      </c>
      <c r="L30" s="3">
        <v>78</v>
      </c>
      <c r="M30">
        <f>G30*Komponen!C10 + H30*Komponen!C11 + I30*Komponen!C12 + J30*Komponen!C13 + K30*Komponen!C14 + L30*Komponen!C15</f>
        <v>78.8</v>
      </c>
      <c r="N30" t="str">
        <f t="shared" si="0"/>
        <v>A-</v>
      </c>
    </row>
    <row r="31" spans="1:14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73</v>
      </c>
      <c r="L32" s="3">
        <v>75</v>
      </c>
      <c r="M32">
        <f>G32*Komponen!C10 + H32*Komponen!C11 + I32*Komponen!C12 + J32*Komponen!C13 + K32*Komponen!C14 + L32*Komponen!C15</f>
        <v>78.400000000000006</v>
      </c>
      <c r="N32" t="str">
        <f t="shared" si="0"/>
        <v>A-</v>
      </c>
    </row>
    <row r="33" spans="1:14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78</v>
      </c>
      <c r="M33">
        <f>G33*Komponen!C10 + H33*Komponen!C11 + I33*Komponen!C12 + J33*Komponen!C13 + K33*Komponen!C14 + L33*Komponen!C15</f>
        <v>75.900000000000006</v>
      </c>
      <c r="N33" t="str">
        <f t="shared" si="0"/>
        <v>A-</v>
      </c>
    </row>
    <row r="34" spans="1:14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3">
        <v>83</v>
      </c>
      <c r="H34" s="3"/>
      <c r="I34" s="3">
        <v>83</v>
      </c>
      <c r="J34" s="3">
        <v>83</v>
      </c>
      <c r="K34" s="3">
        <v>78</v>
      </c>
      <c r="L34" s="3">
        <v>75</v>
      </c>
      <c r="M34">
        <f>G34*Komponen!C10 + H34*Komponen!C11 + I34*Komponen!C12 + J34*Komponen!C13 + K34*Komponen!C14 + L34*Komponen!C15</f>
        <v>79.099999999999994</v>
      </c>
      <c r="N34" t="str">
        <f t="shared" si="0"/>
        <v>A-</v>
      </c>
    </row>
    <row r="35" spans="1:14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78</v>
      </c>
      <c r="L35" s="3">
        <v>69</v>
      </c>
      <c r="M35">
        <f>G35*Komponen!C10 + H35*Komponen!C11 + I35*Komponen!C12 + J35*Komponen!C13 + K35*Komponen!C14 + L35*Komponen!C15</f>
        <v>78.099999999999994</v>
      </c>
      <c r="N35" t="str">
        <f t="shared" si="0"/>
        <v>A-</v>
      </c>
    </row>
    <row r="36" spans="1:14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3">
        <v>85</v>
      </c>
      <c r="H36" s="3"/>
      <c r="I36" s="3">
        <v>85</v>
      </c>
      <c r="J36" s="3">
        <v>85</v>
      </c>
      <c r="K36" s="3">
        <v>70</v>
      </c>
      <c r="L36" s="3">
        <v>70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78</v>
      </c>
      <c r="L37" s="3">
        <v>80</v>
      </c>
      <c r="M37">
        <f>G37*Komponen!C10 + H37*Komponen!C11 + I37*Komponen!C12 + J37*Komponen!C13 + K37*Komponen!C14 + L37*Komponen!C15</f>
        <v>81.400000000000006</v>
      </c>
      <c r="N37" t="str">
        <f t="shared" si="0"/>
        <v>A</v>
      </c>
    </row>
    <row r="38" spans="1:14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3">
        <v>85</v>
      </c>
      <c r="H38" s="3"/>
      <c r="I38" s="3">
        <v>85</v>
      </c>
      <c r="J38" s="3">
        <v>85</v>
      </c>
      <c r="K38" s="3">
        <v>75</v>
      </c>
      <c r="L38" s="3">
        <v>69</v>
      </c>
      <c r="M38">
        <f>G38*Komponen!C10 + H38*Komponen!C11 + I38*Komponen!C12 + J38*Komponen!C13 + K38*Komponen!C14 + L38*Komponen!C15</f>
        <v>77.2</v>
      </c>
      <c r="N38" t="str">
        <f t="shared" si="0"/>
        <v>A-</v>
      </c>
    </row>
    <row r="39" spans="1:14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70</v>
      </c>
      <c r="L39" s="3">
        <v>70</v>
      </c>
      <c r="M39">
        <f>G39*Komponen!C10 + H39*Komponen!C11 + I39*Komponen!C12 + J39*Komponen!C13 + K39*Komponen!C14 + L39*Komponen!C15</f>
        <v>76</v>
      </c>
      <c r="N39" t="str">
        <f t="shared" si="0"/>
        <v>A-</v>
      </c>
    </row>
    <row r="40" spans="1:14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75</v>
      </c>
      <c r="L40" s="3">
        <v>72</v>
      </c>
      <c r="M40">
        <f>G40*Komponen!C10 + H40*Komponen!C11 + I40*Komponen!C12 + J40*Komponen!C13 + K40*Komponen!C14 + L40*Komponen!C15</f>
        <v>74.099999999999994</v>
      </c>
      <c r="N40" t="str">
        <f t="shared" si="0"/>
        <v>B+</v>
      </c>
    </row>
    <row r="41" spans="1:14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78</v>
      </c>
      <c r="M41">
        <f>G41*Komponen!C10 + H41*Komponen!C11 + I41*Komponen!C12 + J41*Komponen!C13 + K41*Komponen!C14 + L41*Komponen!C15</f>
        <v>79.400000000000006</v>
      </c>
      <c r="N41" t="str">
        <f t="shared" si="0"/>
        <v>A-</v>
      </c>
    </row>
    <row r="42" spans="1:14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3">
        <v>55</v>
      </c>
      <c r="H42" s="3"/>
      <c r="I42" s="3">
        <v>55</v>
      </c>
      <c r="J42" s="3">
        <v>55</v>
      </c>
      <c r="K42" s="3">
        <v>60</v>
      </c>
      <c r="L42" s="3">
        <v>69</v>
      </c>
      <c r="M42">
        <f>G42*Komponen!C10 + H42*Komponen!C11 + I42*Komponen!C12 + J42*Komponen!C13 + K42*Komponen!C14 + L42*Komponen!C15</f>
        <v>60.7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2025-01-16T05:56:33Z</dcterms:created>
  <dcterms:modified xsi:type="dcterms:W3CDTF">2025-01-20T07:02:10Z</dcterms:modified>
  <cp:category>nilai</cp:category>
</cp:coreProperties>
</file>