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9" i="4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<sst xmlns="http://schemas.openxmlformats.org/spreadsheetml/2006/main" count="228" uniqueCount="160">
  <si>
    <t>KODE MK</t>
  </si>
  <si>
    <t>F1A2A52A</t>
  </si>
  <si>
    <t>NAMA MK</t>
  </si>
  <si>
    <t>HUKUM DAN HAM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</si>
  <si>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</si>
  <si>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</si>
  <si>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</si>
  <si>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</si>
  <si>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</si>
  <si>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</si>
  <si>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</si>
  <si>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</si>
  <si>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</si>
  <si>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</si>
  <si>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</si>
  <si>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</si>
  <si>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</si>
  <si>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</si>
  <si>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</si>
  <si>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</si>
  <si>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</si>
  <si>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</si>
  <si>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</si>
  <si>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</si>
  <si>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</si>
  <si>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</si>
  <si>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</si>
  <si>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</si>
  <si>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</si>
  <si>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</si>
  <si>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</si>
  <si>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</si>
  <si>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</si>
  <si>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</si>
  <si>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</si>
  <si>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</si>
  <si>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</si>
  <si>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</si>
  <si>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</si>
  <si>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</si>
  <si>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</si>
  <si>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</si>
  <si>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</si>
  <si>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</si>
  <si>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</si>
  <si>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</si>
  <si>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</si>
  <si>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</si>
  <si>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</si>
  <si>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</si>
  <si>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</si>
  <si>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</si>
  <si>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</si>
  <si>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</si>
  <si>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</si>
  <si>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</si>
  <si>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</si>
  <si>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</si>
  <si>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</si>
  <si>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</si>
  <si>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</si>
  <si>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</si>
  <si>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</si>
  <si>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</si>
  <si>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</si>
  <si>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</si>
  <si>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</si>
  <si>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</si>
  <si>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</si>
  <si>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</si>
  <si>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</si>
  <si>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</si>
  <si>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</si>
  <si>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</si>
  <si>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</si>
  <si>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</si>
  <si>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</si>
  <si>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</si>
  <si>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</si>
  <si>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</si>
  <si>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</si>
  <si>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</si>
  <si>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</si>
  <si>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</si>
  <si>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</si>
  <si>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</si>
  <si>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</si>
  <si>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</si>
  <si>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</si>
  <si>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</si>
  <si>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</si>
  <si>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</si>
  <si>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</si>
  <si>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</si>
  <si>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</si>
  <si>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</si>
  <si>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</si>
  <si>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</si>
  <si>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</si>
  <si>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</si>
  <si>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</si>
  <si>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</si>
  <si>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</si>
  <si>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</si>
  <si>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</si>
  <si>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</si>
  <si>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</si>
  <si>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</si>
  <si>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</si>
  <si>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</si>
  <si>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</si>
  <si>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</si>
  <si>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</si>
  <si>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</si>
  <si>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</si>
  <si>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</si>
  <si>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</si>
  <si>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</si>
  <si>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</si>
  <si>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</si>
  <si>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</si>
  <si>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</si>
  <si>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</si>
  <si>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</si>
  <si>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</si>
  <si>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</si>
  <si>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</si>
  <si>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</si>
  <si>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KONTRAK PERKULIAHAN, PENJELASAN RPS, SISTEM PENILAIAN</t>
  </si>
  <si>
    <t>PENGERTIAN,  KONSEP  DAN  PRINSIP  HAM  DALAM  HUKUM INTERNASIONAL DAN HUKUM NASIONAL</t>
  </si>
  <si>
    <t>SEJARAH HUKUM HAM INTERNASIONAL DAN NASIONAL</t>
  </si>
  <si>
    <t>HUKUM HAM INTERNASIONAL</t>
  </si>
  <si>
    <t>HUKUM HAM NASIONAL</t>
  </si>
  <si>
    <t>HAM DALAM KONTEKS</t>
  </si>
  <si>
    <t>HAM DALAM KONTEKS KENEGARAAN</t>
  </si>
  <si>
    <t>UJIAN TENGAH SEMESTER</t>
  </si>
  <si>
    <t>KARAKTERISTIK HUKUM DAN HAM DI INDONESIA</t>
  </si>
  <si>
    <t>HAMBATAN DAN KENDALA PENEGAKAN HAM</t>
  </si>
  <si>
    <t>PENEGAKAN   HAM DENGAN NILAI PARTIKULARISME DAN UNIVERSALISME</t>
  </si>
  <si>
    <t>ISU PELANGGARAN  HAM DI INDONESIA</t>
  </si>
  <si>
    <t>ADVOKASI PELANGGARAN HAM DI INDONESIA</t>
  </si>
  <si>
    <t>UPAYA PENEGAKAN HAM DENGAN NILAI PARTIKULARISME DAN UNIVERSALISME</t>
  </si>
  <si>
    <t>KONSTITUSIONALISME HAM DI INDONESIA</t>
  </si>
  <si>
    <t>UJIAN AKHIR SEMESTER</t>
  </si>
  <si>
    <t>LECTURE CONTRACT, EXPLANATION OF RPS, ASSESSMENT SYSTEM</t>
  </si>
  <si>
    <t>DEFINITION, CONCEPTS AND PRINCIPLES OF HUMAN RIGHTS IN INTERNATIONAL LAW AND NATIONAL LAW</t>
  </si>
  <si>
    <t>HISTORY OF INTERNATIONAL AND NATIONAL HUMAN RIGHTS LAW</t>
  </si>
  <si>
    <t>INTERNATIONAL HUMAN RIGHTS LAW</t>
  </si>
  <si>
    <t>NATIONAL HUMAN RIGHTS LAW</t>
  </si>
  <si>
    <t>HUMAN RIGHTS IN CONTEXT</t>
  </si>
  <si>
    <t>HUMAN RIGHTS IN THE STATE CONTEXT</t>
  </si>
  <si>
    <t>MIDTERM EXAM</t>
  </si>
  <si>
    <t>CHARACTERISTICS OF LAW AND HUMAN RIGHTS IN INDONESIA</t>
  </si>
  <si>
    <t>BARRIERS AND OBSTACLES TO HUMAN RIGHTS ENFORCEMENT</t>
  </si>
  <si>
    <t>UPHOLDING HUMAN RIGHTS WITH THE VALUES ​​OF PARTICULARISM AND UNIVERSALISM</t>
  </si>
  <si>
    <t>THE ISSUE OF HUMAN RIGHTS VIOLATIONS IN INDONESIA</t>
  </si>
  <si>
    <t>ADVOCACY FOR HUMAN RIGHTS VIOLATIONS IN INDONESIA</t>
  </si>
  <si>
    <t>HUMAN RIGHTS ENFORCEMENT EFFORTS WITH THE VALUES ​​OF PARTICULARISM AND UNIVERSALISM</t>
  </si>
  <si>
    <t>HUMAN RIGHTS CONSTITUTIONALISM IN INDONESIA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</si>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</sst>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3" workbookViewId="0">
      <selection activeCell="H28" sqref="H2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128</v>
      </c>
      <c r="C10" s="11" t="s">
        <v>144</v>
      </c>
      <c r="D10">
        <v>1234582294</v>
      </c>
    </row>
    <row r="11" spans="1:4">
      <c r="A11">
        <v>2</v>
      </c>
      <c r="B11" s="3" t="s">
        <v>129</v>
      </c>
      <c r="C11" s="11" t="s">
        <v>145</v>
      </c>
      <c r="D11">
        <v>1234582294</v>
      </c>
    </row>
    <row r="12" spans="1:4">
      <c r="A12">
        <v>3</v>
      </c>
      <c r="B12" s="3" t="s">
        <v>130</v>
      </c>
      <c r="C12" s="3" t="s">
        <v>146</v>
      </c>
      <c r="D12">
        <v>1234582294</v>
      </c>
    </row>
    <row r="13" spans="1:4">
      <c r="A13">
        <v>4</v>
      </c>
      <c r="B13" s="3" t="s">
        <v>131</v>
      </c>
      <c r="C13" s="3" t="s">
        <v>147</v>
      </c>
      <c r="D13">
        <v>1234582294</v>
      </c>
    </row>
    <row r="14" spans="1:4">
      <c r="A14">
        <v>5</v>
      </c>
      <c r="B14" s="3" t="s">
        <v>132</v>
      </c>
      <c r="C14" s="3" t="s">
        <v>148</v>
      </c>
      <c r="D14">
        <v>1234582294</v>
      </c>
    </row>
    <row r="15" spans="1:4">
      <c r="A15">
        <v>6</v>
      </c>
      <c r="B15" s="3" t="s">
        <v>133</v>
      </c>
      <c r="C15" s="3" t="s">
        <v>149</v>
      </c>
      <c r="D15">
        <v>1234582294</v>
      </c>
    </row>
    <row r="16" spans="1:4">
      <c r="A16">
        <v>7</v>
      </c>
      <c r="B16" s="3" t="s">
        <v>134</v>
      </c>
      <c r="C16" s="3" t="s">
        <v>150</v>
      </c>
      <c r="D16">
        <v>1234582294</v>
      </c>
    </row>
    <row r="17" spans="1:4">
      <c r="A17">
        <v>8</v>
      </c>
      <c r="B17" s="3" t="s">
        <v>135</v>
      </c>
      <c r="C17" s="3" t="s">
        <v>151</v>
      </c>
      <c r="D17">
        <v>1234582294</v>
      </c>
    </row>
    <row r="18" spans="1:4">
      <c r="A18">
        <v>9</v>
      </c>
      <c r="B18" s="3" t="s">
        <v>136</v>
      </c>
      <c r="C18" s="3" t="s">
        <v>152</v>
      </c>
      <c r="D18">
        <v>1234582294</v>
      </c>
    </row>
    <row r="19" spans="1:4">
      <c r="A19">
        <v>10</v>
      </c>
      <c r="B19" s="3" t="s">
        <v>137</v>
      </c>
      <c r="C19" s="3" t="s">
        <v>153</v>
      </c>
      <c r="D19">
        <v>1234582294</v>
      </c>
    </row>
    <row r="20" spans="1:4">
      <c r="A20">
        <v>11</v>
      </c>
      <c r="B20" s="3" t="s">
        <v>138</v>
      </c>
      <c r="C20" s="11" t="s">
        <v>154</v>
      </c>
      <c r="D20">
        <v>1234582294</v>
      </c>
    </row>
    <row r="21" spans="1:4">
      <c r="A21">
        <v>12</v>
      </c>
      <c r="B21" s="3" t="s">
        <v>139</v>
      </c>
      <c r="C21" s="11" t="s">
        <v>155</v>
      </c>
      <c r="D21">
        <v>1234582294</v>
      </c>
    </row>
    <row r="22" spans="1:4">
      <c r="A22">
        <v>13</v>
      </c>
      <c r="B22" s="3" t="s">
        <v>140</v>
      </c>
      <c r="C22" s="3" t="s">
        <v>156</v>
      </c>
      <c r="D22">
        <v>1234582294</v>
      </c>
    </row>
    <row r="23" spans="1:4">
      <c r="A23">
        <v>14</v>
      </c>
      <c r="B23" s="3" t="s">
        <v>141</v>
      </c>
      <c r="C23" s="11" t="s">
        <v>157</v>
      </c>
      <c r="D23">
        <v>1234582294</v>
      </c>
    </row>
    <row r="24" spans="1:4">
      <c r="A24">
        <v>15</v>
      </c>
      <c r="B24" s="3" t="s">
        <v>142</v>
      </c>
      <c r="C24" s="3" t="s">
        <v>158</v>
      </c>
      <c r="D24">
        <v>1234582294</v>
      </c>
    </row>
    <row r="25" spans="1:4">
      <c r="A25">
        <v>16</v>
      </c>
      <c r="B25" s="3" t="s">
        <v>143</v>
      </c>
      <c r="C25" s="3" t="s">
        <v>159</v>
      </c>
      <c r="D25">
        <v>1234582294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7" sqref="D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1234582294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1234582294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1234582294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1234582294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1234582294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1234582294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13" workbookViewId="0">
      <selection activeCell="M8" sqref="M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156052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70</v>
      </c>
      <c r="L5" s="3">
        <v>75</v>
      </c>
      <c r="M5">
        <f>G5*Komponen!C10 + H5*Komponen!C11 + I5*Komponen!C12 + J5*Komponen!C13 + K5*Komponen!C14 + L5*Komponen!C15</f>
        <v>75.5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80</v>
      </c>
      <c r="C6" t="s">
        <v>81</v>
      </c>
      <c r="D6">
        <v>156552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85</v>
      </c>
      <c r="L6" s="3">
        <v>75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>
      <c r="A7">
        <v>3</v>
      </c>
      <c r="B7" t="s">
        <v>82</v>
      </c>
      <c r="C7" t="s">
        <v>83</v>
      </c>
      <c r="D7">
        <v>154674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70</v>
      </c>
      <c r="L7" s="3">
        <v>68</v>
      </c>
      <c r="M7">
        <f>G7*Komponen!C10 + H7*Komponen!C11 + I7*Komponen!C12 + J7*Komponen!C13 + K7*Komponen!C14 + L7*Komponen!C15</f>
        <v>71.400000000000006</v>
      </c>
      <c r="N7" t="str">
        <f t="shared" si="0"/>
        <v>B+</v>
      </c>
    </row>
    <row r="8" spans="1:14">
      <c r="A8">
        <v>4</v>
      </c>
      <c r="B8" t="s">
        <v>84</v>
      </c>
      <c r="C8" t="s">
        <v>85</v>
      </c>
      <c r="D8">
        <v>154675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70</v>
      </c>
      <c r="L8" s="3">
        <v>75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>
      <c r="A9">
        <v>5</v>
      </c>
      <c r="B9" t="s">
        <v>86</v>
      </c>
      <c r="C9" t="s">
        <v>87</v>
      </c>
      <c r="D9">
        <v>155916</v>
      </c>
      <c r="E9" t="s">
        <v>1</v>
      </c>
      <c r="F9" t="s">
        <v>3</v>
      </c>
      <c r="G9" s="3">
        <v>79</v>
      </c>
      <c r="H9" s="3"/>
      <c r="I9" s="3">
        <v>79</v>
      </c>
      <c r="J9" s="3">
        <v>79</v>
      </c>
      <c r="K9" s="3">
        <v>70</v>
      </c>
      <c r="L9" s="3">
        <v>75</v>
      </c>
      <c r="M9">
        <f>G9*Komponen!C10 + H9*Komponen!C11 + I9*Komponen!C12 + J9*Komponen!C13 + K9*Komponen!C14 + L9*Komponen!C15</f>
        <v>75.099999999999994</v>
      </c>
      <c r="N9" t="str">
        <f t="shared" si="0"/>
        <v>A-</v>
      </c>
    </row>
    <row r="10" spans="1:14">
      <c r="A10">
        <v>6</v>
      </c>
      <c r="B10" t="s">
        <v>88</v>
      </c>
      <c r="C10" t="s">
        <v>89</v>
      </c>
      <c r="D10">
        <v>154753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85</v>
      </c>
      <c r="K10" s="3">
        <v>75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>
      <c r="A11">
        <v>7</v>
      </c>
      <c r="B11" t="s">
        <v>90</v>
      </c>
      <c r="C11" t="s">
        <v>91</v>
      </c>
      <c r="D11">
        <v>154625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85</v>
      </c>
      <c r="K11" s="3">
        <v>68</v>
      </c>
      <c r="L11" s="3">
        <v>75</v>
      </c>
      <c r="M11">
        <f>G11*Komponen!C10 + H11*Komponen!C11 + I11*Komponen!C12 + J11*Komponen!C13 + K11*Komponen!C14 + L11*Komponen!C15</f>
        <v>76.900000000000006</v>
      </c>
      <c r="N11" t="str">
        <f t="shared" si="0"/>
        <v>A-</v>
      </c>
    </row>
    <row r="12" spans="1:14">
      <c r="A12">
        <v>8</v>
      </c>
      <c r="B12" t="s">
        <v>92</v>
      </c>
      <c r="C12" t="s">
        <v>93</v>
      </c>
      <c r="D12">
        <v>155641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60</v>
      </c>
      <c r="L12" s="3">
        <v>70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>
      <c r="A13">
        <v>9</v>
      </c>
      <c r="B13" t="s">
        <v>94</v>
      </c>
      <c r="C13" t="s">
        <v>95</v>
      </c>
      <c r="D13">
        <v>154624</v>
      </c>
      <c r="E13" t="s">
        <v>1</v>
      </c>
      <c r="F13" t="s">
        <v>3</v>
      </c>
      <c r="G13" s="3">
        <v>68</v>
      </c>
      <c r="H13" s="3"/>
      <c r="I13" s="3">
        <v>68</v>
      </c>
      <c r="J13" s="3">
        <v>68</v>
      </c>
      <c r="K13" s="3">
        <v>60</v>
      </c>
      <c r="L13" s="3">
        <v>69</v>
      </c>
      <c r="M13">
        <f>G13*Komponen!C10 + H13*Komponen!C11 + I13*Komponen!C12 + J13*Komponen!C13 + K13*Komponen!C14 + L13*Komponen!C15</f>
        <v>65.900000000000006</v>
      </c>
      <c r="N13" t="str">
        <f t="shared" si="0"/>
        <v>B</v>
      </c>
    </row>
    <row r="14" spans="1:14">
      <c r="A14">
        <v>10</v>
      </c>
      <c r="B14" t="s">
        <v>96</v>
      </c>
      <c r="C14" t="s">
        <v>97</v>
      </c>
      <c r="D14">
        <v>156021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70</v>
      </c>
      <c r="L14" s="3">
        <v>70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>
      <c r="A15">
        <v>11</v>
      </c>
      <c r="B15" t="s">
        <v>98</v>
      </c>
      <c r="C15" t="s">
        <v>99</v>
      </c>
      <c r="D15">
        <v>155065</v>
      </c>
      <c r="E15" t="s">
        <v>1</v>
      </c>
      <c r="F15" t="s">
        <v>3</v>
      </c>
      <c r="G15" s="3">
        <v>78</v>
      </c>
      <c r="H15" s="3"/>
      <c r="I15" s="3">
        <v>78</v>
      </c>
      <c r="J15" s="3">
        <v>78</v>
      </c>
      <c r="K15" s="3">
        <v>65</v>
      </c>
      <c r="L15" s="3">
        <v>75</v>
      </c>
      <c r="M15">
        <f>G15*Komponen!C10 + H15*Komponen!C11 + I15*Komponen!C12 + J15*Komponen!C13 + K15*Komponen!C14 + L15*Komponen!C15</f>
        <v>73.2</v>
      </c>
      <c r="N15" t="str">
        <f t="shared" si="0"/>
        <v>B+</v>
      </c>
    </row>
    <row r="16" spans="1:14">
      <c r="A16">
        <v>12</v>
      </c>
      <c r="B16" t="s">
        <v>100</v>
      </c>
      <c r="C16" t="s">
        <v>101</v>
      </c>
      <c r="D16">
        <v>156313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68</v>
      </c>
      <c r="L16" s="3">
        <v>78</v>
      </c>
      <c r="M16">
        <f>G16*Komponen!C10 + H16*Komponen!C11 + I16*Komponen!C12 + J16*Komponen!C13 + K16*Komponen!C14 + L16*Komponen!C15</f>
        <v>75.8</v>
      </c>
      <c r="N16" t="str">
        <f t="shared" si="0"/>
        <v>A-</v>
      </c>
    </row>
    <row r="17" spans="1:14">
      <c r="A17">
        <v>13</v>
      </c>
      <c r="B17" t="s">
        <v>102</v>
      </c>
      <c r="C17" t="s">
        <v>103</v>
      </c>
      <c r="D17">
        <v>157050</v>
      </c>
      <c r="E17" t="s">
        <v>1</v>
      </c>
      <c r="F17" t="s">
        <v>3</v>
      </c>
      <c r="G17" s="3">
        <v>40</v>
      </c>
      <c r="H17" s="3"/>
      <c r="I17" s="3">
        <v>40</v>
      </c>
      <c r="J17" s="3">
        <v>40</v>
      </c>
      <c r="K17" s="3">
        <v>65</v>
      </c>
      <c r="L17" s="3">
        <v>72</v>
      </c>
      <c r="M17">
        <f>G17*Komponen!C10 + H17*Komponen!C11 + I17*Komponen!C12 + J17*Komponen!C13 + K17*Komponen!C14 + L17*Komponen!C15</f>
        <v>57.099999999999994</v>
      </c>
      <c r="N17" t="str">
        <f t="shared" si="0"/>
        <v>C+</v>
      </c>
    </row>
    <row r="18" spans="1:14">
      <c r="A18">
        <v>14</v>
      </c>
      <c r="B18" t="s">
        <v>104</v>
      </c>
      <c r="C18" t="s">
        <v>105</v>
      </c>
      <c r="D18">
        <v>154864</v>
      </c>
      <c r="E18" t="s">
        <v>1</v>
      </c>
      <c r="F18" t="s">
        <v>3</v>
      </c>
      <c r="G18" s="3">
        <v>50</v>
      </c>
      <c r="H18" s="3"/>
      <c r="I18" s="3">
        <v>50</v>
      </c>
      <c r="J18" s="3">
        <v>50</v>
      </c>
      <c r="K18" s="3">
        <v>75</v>
      </c>
      <c r="L18" s="3">
        <v>68</v>
      </c>
      <c r="M18">
        <f>G18*Komponen!C10 + H18*Komponen!C11 + I18*Komponen!C12 + J18*Komponen!C13 + K18*Komponen!C14 + L18*Komponen!C15</f>
        <v>62.9</v>
      </c>
      <c r="N18" t="str">
        <f t="shared" si="0"/>
        <v>B-</v>
      </c>
    </row>
    <row r="19" spans="1:14">
      <c r="A19">
        <v>15</v>
      </c>
      <c r="B19" t="s">
        <v>106</v>
      </c>
      <c r="C19" t="s">
        <v>107</v>
      </c>
      <c r="D19">
        <v>154650</v>
      </c>
      <c r="E19" t="s">
        <v>1</v>
      </c>
      <c r="F19" t="s">
        <v>3</v>
      </c>
      <c r="G19" s="3">
        <v>40</v>
      </c>
      <c r="H19" s="3"/>
      <c r="I19" s="3">
        <v>40</v>
      </c>
      <c r="J19" s="3">
        <v>40</v>
      </c>
      <c r="K19" s="3">
        <v>55</v>
      </c>
      <c r="L19" s="3">
        <v>65</v>
      </c>
      <c r="M19">
        <f>G19*Komponen!C10 + H19*Komponen!C11 + I19*Komponen!C12 + J19*Komponen!C13 + K19*Komponen!C14 + L19*Komponen!C15</f>
        <v>52</v>
      </c>
      <c r="N19" t="str">
        <f t="shared" si="0"/>
        <v>C</v>
      </c>
    </row>
    <row r="20" spans="1:14">
      <c r="A20">
        <v>16</v>
      </c>
      <c r="B20" t="s">
        <v>108</v>
      </c>
      <c r="C20" t="s">
        <v>109</v>
      </c>
      <c r="D20">
        <v>154800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65</v>
      </c>
      <c r="L20" s="3">
        <v>75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>
      <c r="A21">
        <v>17</v>
      </c>
      <c r="B21" t="s">
        <v>110</v>
      </c>
      <c r="C21" t="s">
        <v>111</v>
      </c>
      <c r="D21">
        <v>156418</v>
      </c>
      <c r="E21" t="s">
        <v>1</v>
      </c>
      <c r="F21" t="s">
        <v>3</v>
      </c>
      <c r="G21" s="3">
        <v>84</v>
      </c>
      <c r="H21" s="3"/>
      <c r="I21" s="3">
        <v>84</v>
      </c>
      <c r="J21" s="3">
        <v>84</v>
      </c>
      <c r="K21" s="3">
        <v>70</v>
      </c>
      <c r="L21" s="3">
        <v>70</v>
      </c>
      <c r="M21">
        <f>G21*Komponen!C10 + H21*Komponen!C11 + I21*Komponen!C12 + J21*Komponen!C13 + K21*Komponen!C14 + L21*Komponen!C15</f>
        <v>75.599999999999994</v>
      </c>
      <c r="N21" t="str">
        <f t="shared" si="0"/>
        <v>A-</v>
      </c>
    </row>
    <row r="22" spans="1:14">
      <c r="A22">
        <v>18</v>
      </c>
      <c r="B22" t="s">
        <v>112</v>
      </c>
      <c r="C22" t="s">
        <v>113</v>
      </c>
      <c r="D22">
        <v>156046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85</v>
      </c>
      <c r="K22" s="3">
        <v>70</v>
      </c>
      <c r="L22" s="3">
        <v>72</v>
      </c>
      <c r="M22">
        <f>G22*Komponen!C10 + H22*Komponen!C11 + I22*Komponen!C12 + J22*Komponen!C13 + K22*Komponen!C14 + L22*Komponen!C15</f>
        <v>76.599999999999994</v>
      </c>
      <c r="N22" t="str">
        <f t="shared" si="0"/>
        <v>A-</v>
      </c>
    </row>
    <row r="23" spans="1:14">
      <c r="A23">
        <v>19</v>
      </c>
      <c r="B23" t="s">
        <v>114</v>
      </c>
      <c r="C23" t="s">
        <v>115</v>
      </c>
      <c r="D23">
        <v>156257</v>
      </c>
      <c r="E23" t="s">
        <v>1</v>
      </c>
      <c r="F23" t="s">
        <v>3</v>
      </c>
      <c r="G23" s="3">
        <v>85</v>
      </c>
      <c r="H23" s="3"/>
      <c r="I23" s="3">
        <v>85</v>
      </c>
      <c r="J23" s="3">
        <v>85</v>
      </c>
      <c r="K23" s="3">
        <v>75</v>
      </c>
      <c r="L23" s="3">
        <v>70</v>
      </c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>
      <c r="A24">
        <v>20</v>
      </c>
      <c r="B24" t="s">
        <v>116</v>
      </c>
      <c r="C24" t="s">
        <v>117</v>
      </c>
      <c r="D24">
        <v>155040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78</v>
      </c>
      <c r="L24" s="3">
        <v>75</v>
      </c>
      <c r="M24">
        <f>G24*Komponen!C10 + H24*Komponen!C11 + I24*Komponen!C12 + J24*Komponen!C13 + K24*Komponen!C14 + L24*Komponen!C15</f>
        <v>79.900000000000006</v>
      </c>
      <c r="N24" t="str">
        <f t="shared" si="0"/>
        <v>A-</v>
      </c>
    </row>
    <row r="25" spans="1:14">
      <c r="A25">
        <v>21</v>
      </c>
      <c r="B25" t="s">
        <v>118</v>
      </c>
      <c r="C25" t="s">
        <v>119</v>
      </c>
      <c r="D25">
        <v>155828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74</v>
      </c>
      <c r="N25" t="str">
        <f t="shared" si="0"/>
        <v>B+</v>
      </c>
    </row>
    <row r="26" spans="1:14">
      <c r="A26">
        <v>22</v>
      </c>
      <c r="B26" t="s">
        <v>120</v>
      </c>
      <c r="C26" t="s">
        <v>121</v>
      </c>
      <c r="D26">
        <v>156156</v>
      </c>
      <c r="E26" t="s">
        <v>1</v>
      </c>
      <c r="F26" t="s">
        <v>3</v>
      </c>
      <c r="G26" s="3">
        <v>85</v>
      </c>
      <c r="H26" s="3"/>
      <c r="I26" s="3">
        <v>85</v>
      </c>
      <c r="J26" s="3">
        <v>85</v>
      </c>
      <c r="K26" s="3">
        <v>70</v>
      </c>
      <c r="L26" s="3">
        <v>70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>
      <c r="A27">
        <v>23</v>
      </c>
      <c r="B27" t="s">
        <v>122</v>
      </c>
      <c r="C27" t="s">
        <v>123</v>
      </c>
      <c r="D27">
        <v>155469</v>
      </c>
      <c r="E27" t="s">
        <v>1</v>
      </c>
      <c r="F27" t="s">
        <v>3</v>
      </c>
      <c r="G27" s="3">
        <v>85</v>
      </c>
      <c r="H27" s="3"/>
      <c r="I27" s="3">
        <v>85</v>
      </c>
      <c r="J27" s="3">
        <v>85</v>
      </c>
      <c r="K27" s="3">
        <v>68</v>
      </c>
      <c r="L27" s="3">
        <v>72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>
      <c r="A28">
        <v>24</v>
      </c>
      <c r="B28" t="s">
        <v>124</v>
      </c>
      <c r="C28" t="s">
        <v>125</v>
      </c>
      <c r="D28">
        <v>154565</v>
      </c>
      <c r="E28" t="s">
        <v>1</v>
      </c>
      <c r="F28" t="s">
        <v>3</v>
      </c>
      <c r="G28" s="3">
        <v>85</v>
      </c>
      <c r="H28" s="3"/>
      <c r="I28" s="3">
        <v>85</v>
      </c>
      <c r="J28" s="3">
        <v>85</v>
      </c>
      <c r="K28" s="3">
        <v>68</v>
      </c>
      <c r="L28" s="3">
        <v>72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>
      <c r="A29">
        <v>25</v>
      </c>
      <c r="B29" t="s">
        <v>126</v>
      </c>
      <c r="C29" t="s">
        <v>127</v>
      </c>
      <c r="D29">
        <v>154803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65</v>
      </c>
      <c r="L29" s="3">
        <v>68</v>
      </c>
      <c r="M29">
        <f>G29*Komponen!C10 + H29*Komponen!C11 + I29*Komponen!C12 + J29*Komponen!C13 + K29*Komponen!C14 + L29*Komponen!C15</f>
        <v>71.900000000000006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2025-01-16T06:15:12Z</dcterms:created>
  <dcterms:modified xsi:type="dcterms:W3CDTF">2025-01-20T06:57:43Z</dcterms:modified>
  <cp:category>nilai</cp:category>
</cp:coreProperties>
</file>