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8B0BD0B-E8B4-4546-8F52-60730264515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<sst xmlns="http://schemas.openxmlformats.org/spreadsheetml/2006/main" count="269" uniqueCount="180">
  <si>
    <t>KODE MK</t>
  </si>
  <si>
    <t>A1H2A38S</t>
  </si>
  <si>
    <t>NAMA MK</t>
  </si>
  <si>
    <t>TEKNIK PENULISAN KARYA ILMIAH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</si>
  <si>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</si>
  <si>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</si>
  <si>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</si>
  <si>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</si>
  <si>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</si>
  <si>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</si>
  <si>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</si>
  <si>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</si>
  <si>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</si>
  <si>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</si>
  <si>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</si>
  <si>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</si>
  <si>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</si>
  <si>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</si>
  <si>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</si>
  <si>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</si>
  <si>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</si>
  <si>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</si>
  <si>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</si>
  <si>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</si>
  <si>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</si>
  <si>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</si>
  <si>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</si>
  <si>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</si>
  <si>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</si>
  <si>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</si>
  <si>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</si>
  <si>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</si>
  <si>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</si>
  <si>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</si>
  <si>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</si>
  <si>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</si>
  <si>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</si>
  <si>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</si>
  <si>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</si>
  <si>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</si>
  <si>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</si>
  <si>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</si>
  <si>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</si>
  <si>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</si>
  <si>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</si>
  <si>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</si>
  <si>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</si>
  <si>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</si>
  <si>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</si>
  <si>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</si>
  <si>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</si>
  <si>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</si>
  <si>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</si>
  <si>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</si>
  <si>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</si>
  <si>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</si>
  <si>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</si>
  <si>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</si>
  <si>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</si>
  <si>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</si>
  <si>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</si>
  <si>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</si>
  <si>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</si>
  <si>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</si>
  <si>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</si>
  <si>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</si>
  <si>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</si>
  <si>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</si>
  <si>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</si>
  <si>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</si>
  <si>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</si>
  <si>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</si>
  <si>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</si>
  <si>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</si>
  <si>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</si>
  <si>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</si>
  <si>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</si>
  <si>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</si>
  <si>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</si>
  <si>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</si>
  <si>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</si>
  <si>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</si>
  <si>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</si>
  <si>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</si>
  <si>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</si>
  <si>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</si>
  <si>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</si>
  <si>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</si>
  <si>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</si>
  <si>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</si>
  <si>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</si>
  <si>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</si>
  <si>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</si>
  <si>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</si>
  <si>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</si>
  <si>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</si>
  <si>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</si>
  <si>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</si>
  <si>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</si>
  <si>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</si>
  <si>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</si>
  <si>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</si>
  <si>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</si>
  <si>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</si>
  <si>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</si>
  <si>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</si>
  <si>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</si>
  <si>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</si>
  <si>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</si>
  <si>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</si>
  <si>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</si>
  <si>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</si>
  <si>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</si>
  <si>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</si>
  <si>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</si>
  <si>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</si>
  <si>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</si>
  <si>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</si>
  <si>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</si>
  <si>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</si>
  <si>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</si>
  <si>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</si>
  <si>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</si>
  <si>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</si>
  <si>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</si>
  <si>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</si>
  <si>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</si>
  <si>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</si>
  <si>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</si>
  <si>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</si>
  <si>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</si>
  <si>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</si>
  <si>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</si>
  <si>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</si>
  <si>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</si>
  <si>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</si>
  <si>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</si>
  <si>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</si>
  <si>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</si>
  <si>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</si>
  <si>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</si>
  <si>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Kehadiran Mahasiswa</t>
  </si>
  <si>
    <t xml:space="preserve"> Pendahuluan</t>
  </si>
  <si>
    <t>pemilihan topik penelitian</t>
  </si>
  <si>
    <t>penulisan abstrak</t>
  </si>
  <si>
    <t>penulisan pendahuluan</t>
  </si>
  <si>
    <t>metodologi</t>
  </si>
  <si>
    <t>hasil penelitian</t>
  </si>
  <si>
    <t>pembahasan</t>
  </si>
  <si>
    <t>daftar pustaka/ Mendelley</t>
  </si>
  <si>
    <t>penyuntingan</t>
  </si>
  <si>
    <t>penyusunan Artikel</t>
  </si>
  <si>
    <t>penyelesaian</t>
  </si>
  <si>
    <t>UTS/ membuat poster</t>
  </si>
  <si>
    <t>presentasi artikel</t>
  </si>
  <si>
    <t>UAS/ Artikel submit</t>
  </si>
  <si>
    <t>Introduction</t>
  </si>
  <si>
    <t>Struktur Karya Tulis Ilmiah</t>
  </si>
  <si>
    <t>etika penulisan Karya Tulis Ilmiah</t>
  </si>
  <si>
    <t>Structure of Scientific Writing</t>
  </si>
  <si>
    <t>Research topic selection</t>
  </si>
  <si>
    <t>Writing the abstract</t>
  </si>
  <si>
    <t>Writing the introduction</t>
  </si>
  <si>
    <t>Methodology</t>
  </si>
  <si>
    <t>Research results</t>
  </si>
  <si>
    <t>Discussion</t>
  </si>
  <si>
    <t>References / Mendeley</t>
  </si>
  <si>
    <t>Editing</t>
  </si>
  <si>
    <t>Ethics in Scientific Writing</t>
  </si>
  <si>
    <t>Midterm / creating a poster</t>
  </si>
  <si>
    <t>Article preparation</t>
  </si>
  <si>
    <t>Article presentation</t>
  </si>
  <si>
    <t>Finalization</t>
  </si>
  <si>
    <t>Final exam</t>
  </si>
  <si>
    <t>tes</t>
  </si>
  <si>
    <t>makalah</t>
  </si>
  <si>
    <t>https://docs.google.com/document/d/1CwHYRvUGLEC8GOhfWfgbePCi8L5tz2Ac/edit?usp=sharing&amp;ouid=102848619419436004698&amp;rtpof=true&amp;sd=true</t>
  </si>
  <si>
    <t xml:space="preserve">https://docs.google.com/document/d/1CwHYRvUGLEC8GOhfWfgbePCi8L5tz2Ac/edit?usp=sharing&amp;ouid=102848619419436004698&amp;rtpof=true&amp;sd=true </t>
  </si>
  <si>
    <t>test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</si>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</sst>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I26" sqref="I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 t="s">
        <v>156</v>
      </c>
      <c r="D10">
        <v>1234583234</v>
      </c>
    </row>
    <row r="11" spans="1:4" x14ac:dyDescent="0.35">
      <c r="A11">
        <v>2</v>
      </c>
      <c r="B11" s="3" t="s">
        <v>157</v>
      </c>
      <c r="C11" s="3" t="s">
        <v>159</v>
      </c>
      <c r="D11">
        <v>1234583234</v>
      </c>
    </row>
    <row r="12" spans="1:4" x14ac:dyDescent="0.35">
      <c r="A12">
        <v>3</v>
      </c>
      <c r="B12" s="3" t="s">
        <v>143</v>
      </c>
      <c r="C12" s="11" t="s">
        <v>160</v>
      </c>
      <c r="D12">
        <v>1234583234</v>
      </c>
    </row>
    <row r="13" spans="1:4" x14ac:dyDescent="0.35">
      <c r="A13">
        <v>4</v>
      </c>
      <c r="B13" s="3" t="s">
        <v>144</v>
      </c>
      <c r="C13" s="11" t="s">
        <v>161</v>
      </c>
      <c r="D13">
        <v>1234583234</v>
      </c>
    </row>
    <row r="14" spans="1:4" x14ac:dyDescent="0.35">
      <c r="A14">
        <v>5</v>
      </c>
      <c r="B14" s="3" t="s">
        <v>145</v>
      </c>
      <c r="C14" s="11" t="s">
        <v>162</v>
      </c>
      <c r="D14">
        <v>1234583234</v>
      </c>
    </row>
    <row r="15" spans="1:4" x14ac:dyDescent="0.35">
      <c r="A15">
        <v>6</v>
      </c>
      <c r="B15" s="3" t="s">
        <v>146</v>
      </c>
      <c r="C15" s="11" t="s">
        <v>163</v>
      </c>
      <c r="D15">
        <v>1234583234</v>
      </c>
    </row>
    <row r="16" spans="1:4" x14ac:dyDescent="0.35">
      <c r="A16">
        <v>7</v>
      </c>
      <c r="B16" s="3" t="s">
        <v>147</v>
      </c>
      <c r="C16" s="11" t="s">
        <v>164</v>
      </c>
      <c r="D16">
        <v>1234583234</v>
      </c>
    </row>
    <row r="17" spans="1:4" x14ac:dyDescent="0.35">
      <c r="A17">
        <v>8</v>
      </c>
      <c r="B17" s="3" t="s">
        <v>148</v>
      </c>
      <c r="C17" s="11" t="s">
        <v>165</v>
      </c>
      <c r="D17">
        <v>1234583234</v>
      </c>
    </row>
    <row r="18" spans="1:4" x14ac:dyDescent="0.35">
      <c r="A18">
        <v>9</v>
      </c>
      <c r="B18" s="3" t="s">
        <v>149</v>
      </c>
      <c r="C18" s="11" t="s">
        <v>166</v>
      </c>
      <c r="D18">
        <v>1234583234</v>
      </c>
    </row>
    <row r="19" spans="1:4" x14ac:dyDescent="0.35">
      <c r="A19">
        <v>10</v>
      </c>
      <c r="B19" s="3" t="s">
        <v>150</v>
      </c>
      <c r="C19" s="11" t="s">
        <v>167</v>
      </c>
      <c r="D19">
        <v>1234583234</v>
      </c>
    </row>
    <row r="20" spans="1:4" x14ac:dyDescent="0.35">
      <c r="A20">
        <v>11</v>
      </c>
      <c r="B20" s="3" t="s">
        <v>158</v>
      </c>
      <c r="C20" s="11" t="s">
        <v>168</v>
      </c>
      <c r="D20">
        <v>1234583234</v>
      </c>
    </row>
    <row r="21" spans="1:4" x14ac:dyDescent="0.35">
      <c r="A21">
        <v>12</v>
      </c>
      <c r="B21" s="3" t="s">
        <v>153</v>
      </c>
      <c r="C21" s="11" t="s">
        <v>169</v>
      </c>
      <c r="D21">
        <v>1234583234</v>
      </c>
    </row>
    <row r="22" spans="1:4" x14ac:dyDescent="0.35">
      <c r="A22">
        <v>13</v>
      </c>
      <c r="B22" s="3" t="s">
        <v>151</v>
      </c>
      <c r="C22" s="11" t="s">
        <v>170</v>
      </c>
      <c r="D22">
        <v>1234583234</v>
      </c>
    </row>
    <row r="23" spans="1:4" x14ac:dyDescent="0.35">
      <c r="A23">
        <v>14</v>
      </c>
      <c r="B23" s="3" t="s">
        <v>154</v>
      </c>
      <c r="C23" s="11" t="s">
        <v>171</v>
      </c>
      <c r="D23">
        <v>1234583234</v>
      </c>
    </row>
    <row r="24" spans="1:4" x14ac:dyDescent="0.35">
      <c r="A24">
        <v>15</v>
      </c>
      <c r="B24" s="3" t="s">
        <v>152</v>
      </c>
      <c r="C24" s="11" t="s">
        <v>172</v>
      </c>
      <c r="D24">
        <v>1234583234</v>
      </c>
    </row>
    <row r="25" spans="1:4" x14ac:dyDescent="0.35">
      <c r="A25">
        <v>16</v>
      </c>
      <c r="B25" s="3" t="s">
        <v>155</v>
      </c>
      <c r="C25" s="3" t="s">
        <v>173</v>
      </c>
      <c r="D25">
        <v>1234583234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141</v>
      </c>
      <c r="E10" s="3" t="s">
        <v>59</v>
      </c>
      <c r="F10">
        <v>1234583234</v>
      </c>
    </row>
    <row r="11" spans="1:6" x14ac:dyDescent="0.35">
      <c r="A11">
        <v>2</v>
      </c>
      <c r="B11" t="s">
        <v>60</v>
      </c>
      <c r="C11" s="9">
        <v>0.3</v>
      </c>
      <c r="D11" s="3" t="s">
        <v>177</v>
      </c>
      <c r="E11" s="3" t="s">
        <v>176</v>
      </c>
      <c r="F11">
        <v>1234583234</v>
      </c>
    </row>
    <row r="12" spans="1:6" x14ac:dyDescent="0.35">
      <c r="A12">
        <v>3</v>
      </c>
      <c r="B12" t="s">
        <v>61</v>
      </c>
      <c r="C12" s="9">
        <v>0</v>
      </c>
      <c r="D12" s="3" t="s">
        <v>174</v>
      </c>
      <c r="E12" s="3" t="s">
        <v>178</v>
      </c>
      <c r="F12">
        <v>1234583234</v>
      </c>
    </row>
    <row r="13" spans="1:6" x14ac:dyDescent="0.35">
      <c r="A13">
        <v>4</v>
      </c>
      <c r="B13" t="s">
        <v>62</v>
      </c>
      <c r="C13" s="9">
        <v>0.1</v>
      </c>
      <c r="D13" s="3" t="s">
        <v>175</v>
      </c>
      <c r="E13" s="3" t="s">
        <v>179</v>
      </c>
      <c r="F13">
        <v>1234583234</v>
      </c>
    </row>
    <row r="14" spans="1:6" x14ac:dyDescent="0.35">
      <c r="A14">
        <v>5</v>
      </c>
      <c r="B14" t="s">
        <v>63</v>
      </c>
      <c r="C14" s="9">
        <v>0.2</v>
      </c>
      <c r="D14" s="3" t="s">
        <v>174</v>
      </c>
      <c r="E14" s="3" t="s">
        <v>178</v>
      </c>
      <c r="F14">
        <v>1234583234</v>
      </c>
    </row>
    <row r="15" spans="1:6" x14ac:dyDescent="0.35">
      <c r="A15">
        <v>6</v>
      </c>
      <c r="B15" t="s">
        <v>64</v>
      </c>
      <c r="C15" s="9">
        <v>0.2</v>
      </c>
      <c r="D15" s="3" t="s">
        <v>174</v>
      </c>
      <c r="E15" s="3" t="s">
        <v>178</v>
      </c>
      <c r="F15">
        <v>1234583234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" workbookViewId="0">
      <selection activeCell="G4" sqref="G4:L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153466</v>
      </c>
      <c r="E5" t="s">
        <v>1</v>
      </c>
      <c r="F5" t="s">
        <v>3</v>
      </c>
      <c r="G5" s="3">
        <v>100</v>
      </c>
      <c r="H5" s="3">
        <v>80</v>
      </c>
      <c r="I5" s="3"/>
      <c r="J5" s="3">
        <v>90</v>
      </c>
      <c r="K5" s="3">
        <v>82</v>
      </c>
      <c r="L5" s="3">
        <v>84</v>
      </c>
      <c r="M5">
        <f>G5*Komponen!C10 + H5*Komponen!C11 + I5*Komponen!C12 + J5*Komponen!C13 + K5*Komponen!C14 + L5*Komponen!C15</f>
        <v>86.2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152469</v>
      </c>
      <c r="E6" t="s">
        <v>1</v>
      </c>
      <c r="F6" t="s">
        <v>3</v>
      </c>
      <c r="G6" s="3">
        <v>100</v>
      </c>
      <c r="H6" s="3">
        <v>80</v>
      </c>
      <c r="I6" s="3"/>
      <c r="J6" s="3">
        <v>90</v>
      </c>
      <c r="K6" s="3">
        <v>82</v>
      </c>
      <c r="L6" s="3">
        <v>84</v>
      </c>
      <c r="M6">
        <f>G6*Komponen!C10 + H6*Komponen!C11 + I6*Komponen!C12 + J6*Komponen!C13 + K6*Komponen!C14 + L6*Komponen!C15</f>
        <v>86.2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152576</v>
      </c>
      <c r="E7" t="s">
        <v>1</v>
      </c>
      <c r="F7" t="s">
        <v>3</v>
      </c>
      <c r="G7" s="3">
        <v>100</v>
      </c>
      <c r="H7" s="3">
        <v>80</v>
      </c>
      <c r="I7" s="3"/>
      <c r="J7" s="3">
        <v>90</v>
      </c>
      <c r="K7" s="3">
        <v>82</v>
      </c>
      <c r="L7" s="3">
        <v>84</v>
      </c>
      <c r="M7">
        <f>G7*Komponen!C10 + H7*Komponen!C11 + I7*Komponen!C12 + J7*Komponen!C13 + K7*Komponen!C14 + L7*Komponen!C15</f>
        <v>86.2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153964</v>
      </c>
      <c r="E8" t="s">
        <v>1</v>
      </c>
      <c r="F8" t="s">
        <v>3</v>
      </c>
      <c r="G8" s="3">
        <v>100</v>
      </c>
      <c r="H8" s="3">
        <v>80</v>
      </c>
      <c r="I8" s="3"/>
      <c r="J8" s="3">
        <v>90</v>
      </c>
      <c r="K8" s="3">
        <v>82</v>
      </c>
      <c r="L8" s="3">
        <v>84</v>
      </c>
      <c r="M8">
        <f>G8*Komponen!C10 + H8*Komponen!C11 + I8*Komponen!C12 + J8*Komponen!C13 + K8*Komponen!C14 + L8*Komponen!C15</f>
        <v>86.2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152882</v>
      </c>
      <c r="E9" t="s">
        <v>1</v>
      </c>
      <c r="F9" t="s">
        <v>3</v>
      </c>
      <c r="G9" s="3">
        <v>100</v>
      </c>
      <c r="H9" s="3">
        <v>80</v>
      </c>
      <c r="I9" s="3"/>
      <c r="J9" s="3">
        <v>90</v>
      </c>
      <c r="K9" s="3">
        <v>82</v>
      </c>
      <c r="L9" s="3">
        <v>84</v>
      </c>
      <c r="M9">
        <f>G9*Komponen!C10 + H9*Komponen!C11 + I9*Komponen!C12 + J9*Komponen!C13 + K9*Komponen!C14 + L9*Komponen!C15</f>
        <v>86.2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152460</v>
      </c>
      <c r="E10" t="s">
        <v>1</v>
      </c>
      <c r="F10" t="s">
        <v>3</v>
      </c>
      <c r="G10" s="3">
        <v>100</v>
      </c>
      <c r="H10" s="3">
        <v>80</v>
      </c>
      <c r="I10" s="3"/>
      <c r="J10" s="3">
        <v>90</v>
      </c>
      <c r="K10" s="3">
        <v>82</v>
      </c>
      <c r="L10" s="3">
        <v>84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152580</v>
      </c>
      <c r="E11" t="s">
        <v>1</v>
      </c>
      <c r="F11" t="s">
        <v>3</v>
      </c>
      <c r="G11" s="3">
        <v>100</v>
      </c>
      <c r="H11" s="3">
        <v>80</v>
      </c>
      <c r="I11" s="3"/>
      <c r="J11" s="3">
        <v>90</v>
      </c>
      <c r="K11" s="3">
        <v>82</v>
      </c>
      <c r="L11" s="3">
        <v>84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152508</v>
      </c>
      <c r="E12" t="s">
        <v>1</v>
      </c>
      <c r="F12" t="s">
        <v>3</v>
      </c>
      <c r="G12" s="3">
        <v>100</v>
      </c>
      <c r="H12" s="3">
        <v>80</v>
      </c>
      <c r="I12" s="3"/>
      <c r="J12" s="3">
        <v>90</v>
      </c>
      <c r="K12" s="3">
        <v>82</v>
      </c>
      <c r="L12" s="3">
        <v>84</v>
      </c>
      <c r="M12">
        <f>G12*Komponen!C10 + H12*Komponen!C11 + I12*Komponen!C12 + J12*Komponen!C13 + K12*Komponen!C14 + L12*Komponen!C15</f>
        <v>86.2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152632</v>
      </c>
      <c r="E13" t="s">
        <v>1</v>
      </c>
      <c r="F13" t="s">
        <v>3</v>
      </c>
      <c r="G13" s="3">
        <v>100</v>
      </c>
      <c r="H13" s="3">
        <v>80</v>
      </c>
      <c r="I13" s="3"/>
      <c r="J13" s="3">
        <v>90</v>
      </c>
      <c r="K13" s="3">
        <v>82</v>
      </c>
      <c r="L13" s="3">
        <v>84</v>
      </c>
      <c r="M13">
        <f>G13*Komponen!C10 + H13*Komponen!C11 + I13*Komponen!C12 + J13*Komponen!C13 + K13*Komponen!C14 + L13*Komponen!C15</f>
        <v>86.2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152376</v>
      </c>
      <c r="E14" t="s">
        <v>1</v>
      </c>
      <c r="F14" t="s">
        <v>3</v>
      </c>
      <c r="G14" s="3">
        <v>100</v>
      </c>
      <c r="H14" s="3">
        <v>80</v>
      </c>
      <c r="I14" s="3"/>
      <c r="J14" s="3">
        <v>90</v>
      </c>
      <c r="K14" s="3">
        <v>82</v>
      </c>
      <c r="L14" s="3">
        <v>84</v>
      </c>
      <c r="M14">
        <f>G14*Komponen!C10 + H14*Komponen!C11 + I14*Komponen!C12 + J14*Komponen!C13 + K14*Komponen!C14 + L14*Komponen!C15</f>
        <v>86.2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155306</v>
      </c>
      <c r="E15" t="s">
        <v>1</v>
      </c>
      <c r="F15" t="s">
        <v>3</v>
      </c>
      <c r="G15" s="3">
        <v>100</v>
      </c>
      <c r="H15" s="3">
        <v>80</v>
      </c>
      <c r="I15" s="3"/>
      <c r="J15" s="3">
        <v>90</v>
      </c>
      <c r="K15" s="3">
        <v>82</v>
      </c>
      <c r="L15" s="3">
        <v>84</v>
      </c>
      <c r="M15">
        <f>G15*Komponen!C10 + H15*Komponen!C11 + I15*Komponen!C12 + J15*Komponen!C13 + K15*Komponen!C14 + L15*Komponen!C15</f>
        <v>86.2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154268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90</v>
      </c>
      <c r="K16" s="3">
        <v>82</v>
      </c>
      <c r="L16" s="3">
        <v>84</v>
      </c>
      <c r="M16">
        <f>G16*Komponen!C10 + H16*Komponen!C11 + I16*Komponen!C12 + J16*Komponen!C13 + K16*Komponen!C14 + L16*Komponen!C15</f>
        <v>86.2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154118</v>
      </c>
      <c r="E17" t="s">
        <v>1</v>
      </c>
      <c r="F17" t="s">
        <v>3</v>
      </c>
      <c r="G17" s="3">
        <v>100</v>
      </c>
      <c r="H17" s="3">
        <v>80</v>
      </c>
      <c r="I17" s="3"/>
      <c r="J17" s="3">
        <v>90</v>
      </c>
      <c r="K17" s="3">
        <v>82</v>
      </c>
      <c r="L17" s="3">
        <v>84</v>
      </c>
      <c r="M17">
        <f>G17*Komponen!C10 + H17*Komponen!C11 + I17*Komponen!C12 + J17*Komponen!C13 + K17*Komponen!C14 + L17*Komponen!C15</f>
        <v>86.2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152298</v>
      </c>
      <c r="E18" t="s">
        <v>1</v>
      </c>
      <c r="F18" t="s">
        <v>3</v>
      </c>
      <c r="G18" s="3">
        <v>100</v>
      </c>
      <c r="H18" s="3">
        <v>80</v>
      </c>
      <c r="I18" s="3"/>
      <c r="J18" s="3">
        <v>90</v>
      </c>
      <c r="K18" s="3">
        <v>82</v>
      </c>
      <c r="L18" s="3">
        <v>84</v>
      </c>
      <c r="M18">
        <f>G18*Komponen!C10 + H18*Komponen!C11 + I18*Komponen!C12 + J18*Komponen!C13 + K18*Komponen!C14 + L18*Komponen!C15</f>
        <v>86.2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153612</v>
      </c>
      <c r="E19" t="s">
        <v>1</v>
      </c>
      <c r="F19" t="s">
        <v>3</v>
      </c>
      <c r="G19" s="3">
        <v>100</v>
      </c>
      <c r="H19" s="3">
        <v>80</v>
      </c>
      <c r="I19" s="3"/>
      <c r="J19" s="3">
        <v>90</v>
      </c>
      <c r="K19" s="3">
        <v>82</v>
      </c>
      <c r="L19" s="3">
        <v>84</v>
      </c>
      <c r="M19">
        <f>G19*Komponen!C10 + H19*Komponen!C11 + I19*Komponen!C12 + J19*Komponen!C13 + K19*Komponen!C14 + L19*Komponen!C15</f>
        <v>86.2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156230</v>
      </c>
      <c r="E20" t="s">
        <v>1</v>
      </c>
      <c r="F20" t="s">
        <v>3</v>
      </c>
      <c r="G20" s="3">
        <v>100</v>
      </c>
      <c r="H20" s="3">
        <v>80</v>
      </c>
      <c r="I20" s="3"/>
      <c r="J20" s="3">
        <v>90</v>
      </c>
      <c r="K20" s="3">
        <v>82</v>
      </c>
      <c r="L20" s="3">
        <v>84</v>
      </c>
      <c r="M20">
        <f>G20*Komponen!C10 + H20*Komponen!C11 + I20*Komponen!C12 + J20*Komponen!C13 + K20*Komponen!C14 + L20*Komponen!C15</f>
        <v>86.2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152395</v>
      </c>
      <c r="E21" t="s">
        <v>1</v>
      </c>
      <c r="F21" t="s">
        <v>3</v>
      </c>
      <c r="G21" s="3">
        <v>100</v>
      </c>
      <c r="H21" s="3">
        <v>80</v>
      </c>
      <c r="I21" s="3"/>
      <c r="J21" s="3">
        <v>90</v>
      </c>
      <c r="K21" s="3">
        <v>82</v>
      </c>
      <c r="L21" s="3">
        <v>84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152426</v>
      </c>
      <c r="E22" t="s">
        <v>1</v>
      </c>
      <c r="F22" t="s">
        <v>3</v>
      </c>
      <c r="G22" s="3">
        <v>100</v>
      </c>
      <c r="H22" s="3">
        <v>80</v>
      </c>
      <c r="I22" s="3"/>
      <c r="J22" s="3">
        <v>90</v>
      </c>
      <c r="K22" s="3">
        <v>82</v>
      </c>
      <c r="L22" s="3">
        <v>84</v>
      </c>
      <c r="M22">
        <f>G22*Komponen!C10 + H22*Komponen!C11 + I22*Komponen!C12 + J22*Komponen!C13 + K22*Komponen!C14 + L22*Komponen!C15</f>
        <v>86.2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154093</v>
      </c>
      <c r="E23" t="s">
        <v>1</v>
      </c>
      <c r="F23" t="s">
        <v>3</v>
      </c>
      <c r="G23" s="3">
        <v>100</v>
      </c>
      <c r="H23" s="3">
        <v>80</v>
      </c>
      <c r="I23" s="3"/>
      <c r="J23" s="3">
        <v>90</v>
      </c>
      <c r="K23" s="3">
        <v>82</v>
      </c>
      <c r="L23" s="3">
        <v>84</v>
      </c>
      <c r="M23">
        <f>G23*Komponen!C10 + H23*Komponen!C11 + I23*Komponen!C12 + J23*Komponen!C13 + K23*Komponen!C14 + L23*Komponen!C15</f>
        <v>86.2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152657</v>
      </c>
      <c r="E24" t="s">
        <v>1</v>
      </c>
      <c r="F24" t="s">
        <v>3</v>
      </c>
      <c r="G24" s="3">
        <v>100</v>
      </c>
      <c r="H24" s="3">
        <v>80</v>
      </c>
      <c r="I24" s="3"/>
      <c r="J24" s="3">
        <v>90</v>
      </c>
      <c r="K24" s="3">
        <v>82</v>
      </c>
      <c r="L24" s="3">
        <v>84</v>
      </c>
      <c r="M24">
        <f>G24*Komponen!C10 + H24*Komponen!C11 + I24*Komponen!C12 + J24*Komponen!C13 + K24*Komponen!C14 + L24*Komponen!C15</f>
        <v>86.2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152382</v>
      </c>
      <c r="E25" t="s">
        <v>1</v>
      </c>
      <c r="F25" t="s">
        <v>3</v>
      </c>
      <c r="G25" s="3">
        <v>100</v>
      </c>
      <c r="H25" s="3">
        <v>80</v>
      </c>
      <c r="I25" s="3"/>
      <c r="J25" s="3">
        <v>90</v>
      </c>
      <c r="K25" s="3">
        <v>82</v>
      </c>
      <c r="L25" s="3">
        <v>84</v>
      </c>
      <c r="M25">
        <f>G25*Komponen!C10 + H25*Komponen!C11 + I25*Komponen!C12 + J25*Komponen!C13 + K25*Komponen!C14 + L25*Komponen!C15</f>
        <v>86.2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157008</v>
      </c>
      <c r="E26" t="s">
        <v>1</v>
      </c>
      <c r="F26" t="s">
        <v>3</v>
      </c>
      <c r="G26" s="3">
        <v>100</v>
      </c>
      <c r="H26" s="3">
        <v>80</v>
      </c>
      <c r="I26" s="3"/>
      <c r="J26" s="3">
        <v>90</v>
      </c>
      <c r="K26" s="3">
        <v>82</v>
      </c>
      <c r="L26" s="3">
        <v>84</v>
      </c>
      <c r="M26">
        <f>G26*Komponen!C10 + H26*Komponen!C11 + I26*Komponen!C12 + J26*Komponen!C13 + K26*Komponen!C14 + L26*Komponen!C15</f>
        <v>86.2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155763</v>
      </c>
      <c r="E27" t="s">
        <v>1</v>
      </c>
      <c r="F27" t="s">
        <v>3</v>
      </c>
      <c r="G27" s="3">
        <v>100</v>
      </c>
      <c r="H27" s="3">
        <v>80</v>
      </c>
      <c r="I27" s="3"/>
      <c r="J27" s="3">
        <v>90</v>
      </c>
      <c r="K27" s="3">
        <v>82</v>
      </c>
      <c r="L27" s="3">
        <v>84</v>
      </c>
      <c r="M27">
        <f>G27*Komponen!C10 + H27*Komponen!C11 + I27*Komponen!C12 + J27*Komponen!C13 + K27*Komponen!C14 + L27*Komponen!C15</f>
        <v>86.2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152445</v>
      </c>
      <c r="E28" t="s">
        <v>1</v>
      </c>
      <c r="F28" t="s">
        <v>3</v>
      </c>
      <c r="G28" s="3">
        <v>100</v>
      </c>
      <c r="H28" s="3">
        <v>80</v>
      </c>
      <c r="I28" s="3"/>
      <c r="J28" s="3">
        <v>90</v>
      </c>
      <c r="K28" s="3">
        <v>82</v>
      </c>
      <c r="L28" s="3">
        <v>84</v>
      </c>
      <c r="M28">
        <f>G28*Komponen!C10 + H28*Komponen!C11 + I28*Komponen!C12 + J28*Komponen!C13 + K28*Komponen!C14 + L28*Komponen!C15</f>
        <v>86.2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152597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90</v>
      </c>
      <c r="K29" s="3">
        <v>82</v>
      </c>
      <c r="L29" s="3">
        <v>84</v>
      </c>
      <c r="M29">
        <f>G29*Komponen!C10 + H29*Komponen!C11 + I29*Komponen!C12 + J29*Komponen!C13 + K29*Komponen!C14 + L29*Komponen!C15</f>
        <v>86.2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155391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90</v>
      </c>
      <c r="K30" s="3">
        <v>82</v>
      </c>
      <c r="L30" s="3">
        <v>84</v>
      </c>
      <c r="M30">
        <f>G30*Komponen!C10 + H30*Komponen!C11 + I30*Komponen!C12 + J30*Komponen!C13 + K30*Komponen!C14 + L30*Komponen!C15</f>
        <v>86.2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152375</v>
      </c>
      <c r="E31" t="s">
        <v>1</v>
      </c>
      <c r="F31" t="s">
        <v>3</v>
      </c>
      <c r="G31" s="3">
        <v>100</v>
      </c>
      <c r="H31" s="3">
        <v>80</v>
      </c>
      <c r="I31" s="3"/>
      <c r="J31" s="3">
        <v>90</v>
      </c>
      <c r="K31" s="3">
        <v>82</v>
      </c>
      <c r="L31" s="3">
        <v>84</v>
      </c>
      <c r="M31">
        <f>G31*Komponen!C10 + H31*Komponen!C11 + I31*Komponen!C12 + J31*Komponen!C13 + K31*Komponen!C14 + L31*Komponen!C15</f>
        <v>86.2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152737</v>
      </c>
      <c r="E32" t="s">
        <v>1</v>
      </c>
      <c r="F32" t="s">
        <v>3</v>
      </c>
      <c r="G32" s="3">
        <v>100</v>
      </c>
      <c r="H32" s="3">
        <v>80</v>
      </c>
      <c r="I32" s="3"/>
      <c r="J32" s="3">
        <v>90</v>
      </c>
      <c r="K32" s="3">
        <v>82</v>
      </c>
      <c r="L32" s="3">
        <v>84</v>
      </c>
      <c r="M32">
        <f>G32*Komponen!C10 + H32*Komponen!C11 + I32*Komponen!C12 + J32*Komponen!C13 + K32*Komponen!C14 + L32*Komponen!C15</f>
        <v>86.2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153324</v>
      </c>
      <c r="E33" t="s">
        <v>1</v>
      </c>
      <c r="F33" t="s">
        <v>3</v>
      </c>
      <c r="G33" s="3">
        <v>100</v>
      </c>
      <c r="H33" s="3">
        <v>80</v>
      </c>
      <c r="I33" s="3"/>
      <c r="J33" s="3">
        <v>90</v>
      </c>
      <c r="K33" s="3">
        <v>82</v>
      </c>
      <c r="L33" s="3">
        <v>84</v>
      </c>
      <c r="M33">
        <f>G33*Komponen!C10 + H33*Komponen!C11 + I33*Komponen!C12 + J33*Komponen!C13 + K33*Komponen!C14 + L33*Komponen!C15</f>
        <v>86.2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153064</v>
      </c>
      <c r="E34" t="s">
        <v>1</v>
      </c>
      <c r="F34" t="s">
        <v>3</v>
      </c>
      <c r="G34" s="3">
        <v>100</v>
      </c>
      <c r="H34" s="3">
        <v>80</v>
      </c>
      <c r="I34" s="3"/>
      <c r="J34" s="3">
        <v>90</v>
      </c>
      <c r="K34" s="3">
        <v>82</v>
      </c>
      <c r="L34" s="3">
        <v>84</v>
      </c>
      <c r="M34">
        <f>G34*Komponen!C10 + H34*Komponen!C11 + I34*Komponen!C12 + J34*Komponen!C13 + K34*Komponen!C14 + L34*Komponen!C15</f>
        <v>86.2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152322</v>
      </c>
      <c r="E35" t="s">
        <v>1</v>
      </c>
      <c r="F35" t="s">
        <v>3</v>
      </c>
      <c r="G35" s="3">
        <v>100</v>
      </c>
      <c r="H35" s="3">
        <v>80</v>
      </c>
      <c r="I35" s="3"/>
      <c r="J35" s="3">
        <v>90</v>
      </c>
      <c r="K35" s="3">
        <v>82</v>
      </c>
      <c r="L35" s="3">
        <v>84</v>
      </c>
      <c r="M35">
        <f>G35*Komponen!C10 + H35*Komponen!C11 + I35*Komponen!C12 + J35*Komponen!C13 + K35*Komponen!C14 + L35*Komponen!C15</f>
        <v>86.2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152499</v>
      </c>
      <c r="E36" t="s">
        <v>1</v>
      </c>
      <c r="F36" t="s">
        <v>3</v>
      </c>
      <c r="G36" s="3">
        <v>100</v>
      </c>
      <c r="H36" s="3">
        <v>80</v>
      </c>
      <c r="I36" s="3"/>
      <c r="J36" s="3">
        <v>90</v>
      </c>
      <c r="K36" s="3">
        <v>82</v>
      </c>
      <c r="L36" s="3">
        <v>84</v>
      </c>
      <c r="M36">
        <f>G36*Komponen!C10 + H36*Komponen!C11 + I36*Komponen!C12 + J36*Komponen!C13 + K36*Komponen!C14 + L36*Komponen!C15</f>
        <v>86.2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154704</v>
      </c>
      <c r="E37" t="s">
        <v>1</v>
      </c>
      <c r="F37" t="s">
        <v>3</v>
      </c>
      <c r="G37" s="3">
        <v>100</v>
      </c>
      <c r="H37" s="3">
        <v>80</v>
      </c>
      <c r="I37" s="3"/>
      <c r="J37" s="3">
        <v>90</v>
      </c>
      <c r="K37" s="3">
        <v>82</v>
      </c>
      <c r="L37" s="3">
        <v>84</v>
      </c>
      <c r="M37">
        <f>G37*Komponen!C10 + H37*Komponen!C11 + I37*Komponen!C12 + J37*Komponen!C13 + K37*Komponen!C14 + L37*Komponen!C15</f>
        <v>86.2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2025-01-16T01:41:14Z</dcterms:created>
  <dcterms:modified xsi:type="dcterms:W3CDTF">2025-01-16T02:28:44Z</dcterms:modified>
  <cp:category>nilai</cp:category>
</cp:coreProperties>
</file>