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8A2D5418-8F15-4221-B9AA-3CBA87CC1498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4" l="1"/>
  <c r="N5" i="4" s="1"/>
  <c r="M16" i="4"/>
  <c r="N16" i="4" s="1"/>
  <c r="M15" i="4"/>
  <c r="N15" i="4" s="1"/>
  <c r="M13" i="4"/>
  <c r="N13" i="4" s="1"/>
  <c r="M12" i="4"/>
  <c r="N12" i="4" s="1"/>
  <c r="M11" i="4"/>
  <c r="N11" i="4" s="1"/>
  <c r="M8" i="4"/>
  <c r="N8" i="4" s="1"/>
  <c r="M7" i="4"/>
  <c r="N7" i="4" s="1"/>
  <c r="C16" i="3"/>
  <c r="M9" i="4" l="1"/>
  <c r="N9" i="4" s="1"/>
  <c r="M6" i="4"/>
  <c r="N6" i="4" s="1"/>
  <c r="M10" i="4"/>
  <c r="N10" i="4" s="1"/>
  <c r="M14" i="4"/>
  <c r="N14" i="4" s="1"/>
</calcChain>
</file>

<file path=xl/sharedStrings.xml><?xml version="1.0" encoding="utf-8"?>
<sst xmlns="http://schemas.openxmlformats.org/spreadsheetml/2006/main" count="168" uniqueCount="124">
  <si>
    <t>KODE MK</t>
  </si>
  <si>
    <t>A1G2A54P</t>
  </si>
  <si>
    <t>NAMA MK</t>
  </si>
  <si>
    <t>FISIKA DASAR MEKANIKA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</si>
  <si>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</si>
  <si>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</si>
  <si>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</si>
  <si>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</si>
  <si>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</si>
  <si>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</si>
  <si>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</si>
  <si>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</si>
  <si>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LINDA SEKAR UTAMI, M.PFis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</si>
  <si>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</si>
  <si>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</si>
  <si>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</si>
  <si>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</si>
  <si>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</si>
  <si>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</si>
  <si>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</si>
  <si>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</si>
  <si>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</si>
  <si>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</si>
  <si>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</si>
  <si>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</si>
  <si>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</si>
  <si>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</si>
  <si>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</si>
  <si>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</si>
  <si>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</si>
  <si>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</si>
  <si>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</si>
  <si>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</si>
  <si>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</si>
  <si>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</si>
  <si>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</si>
  <si>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</si>
  <si>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</si>
  <si>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</si>
  <si>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</si>
  <si>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</si>
  <si>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</si>
  <si>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</si>
  <si>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</si>
  <si>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</si>
  <si>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</si>
  <si>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</si>
  <si>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</si>
  <si>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</si>
  <si>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</si>
  <si>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</si>
  <si>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</si>
  <si>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</si>
  <si>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</si>
  <si>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</si>
  <si>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</si>
  <si>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</si>
  <si>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</si>
  <si>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</si>
  <si>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</si>
  <si>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</si>
  <si>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</si>
  <si>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</si>
  <si>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</si>
  <si>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</si>
  <si>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FISIKA DASAR MEKANIKA (A1G2A54P)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</si>
  <si>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</si>
  <si>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</si>
  <si>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</si>
  <si>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</si>
  <si>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</si>
  <si>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</si>
  <si>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</si>
  <si>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</si>
  <si>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</si>
  <si>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ALFARIZI</t>
  </si>
  <si>
    <t>ANIS</t>
  </si>
  <si>
    <t>ERIK MULANDAS</t>
  </si>
  <si>
    <t>HARDIANTI</t>
  </si>
  <si>
    <t>M. SAHID</t>
  </si>
  <si>
    <t>PUTRI DEWI</t>
  </si>
  <si>
    <t>RIFAL SUCISNO SAPUTRA</t>
  </si>
  <si>
    <t>RIRIN ARIANTI</t>
  </si>
  <si>
    <t>SURATMAN AZUARDI</t>
  </si>
  <si>
    <t>SYAMSUL PAHMI</t>
  </si>
  <si>
    <t>TIRTA WATI</t>
  </si>
  <si>
    <t>WIDIAWATI</t>
  </si>
  <si>
    <t>Pengantar Fisika dan Sistem Satuan</t>
  </si>
  <si>
    <t>Gerak Melingkar</t>
  </si>
  <si>
    <t>Dinamika Partikel: Hukum Newton</t>
  </si>
  <si>
    <t>Energi Kinetik dan Potensial</t>
  </si>
  <si>
    <t>Usaha dan Daya</t>
  </si>
  <si>
    <t>Momentum dan Impuls</t>
  </si>
  <si>
    <t>Ujian Tengah Semester</t>
  </si>
  <si>
    <t>Sistem partikel dan pusat massa</t>
  </si>
  <si>
    <t>Sistem Tumbukan</t>
  </si>
  <si>
    <t>Gerak Rotasi Benda Tegar</t>
  </si>
  <si>
    <t>Gravitasi</t>
  </si>
  <si>
    <t>Getaran Harmonik Sederhana</t>
  </si>
  <si>
    <t>Fluida Statis dan Dinamis</t>
  </si>
  <si>
    <t>Ujian Akhir Semester</t>
  </si>
  <si>
    <t>Vektor dan menganalisis gerak lurus (Pertemuan 1)</t>
  </si>
  <si>
    <t>Vektor dan menganalisis gerak lurus (Pertemuan 2)</t>
  </si>
  <si>
    <t>Introduction to Physics and Unit Systems</t>
  </si>
  <si>
    <t>Vectors and Linear Motion Analysis 1</t>
  </si>
  <si>
    <t>Vectors and Linear Motion Analysis 2</t>
  </si>
  <si>
    <t>Circular Motion</t>
  </si>
  <si>
    <t>Particle Dynamics: Newton's Laws</t>
  </si>
  <si>
    <t>Kinetic and Potential Energy</t>
  </si>
  <si>
    <t>Work and Power</t>
  </si>
  <si>
    <t>Momentum and Impulse</t>
  </si>
  <si>
    <t>Mid-Semester Exam</t>
  </si>
  <si>
    <t>Particle Systems and Center of Mass</t>
  </si>
  <si>
    <t>Collision Systems</t>
  </si>
  <si>
    <t>Rigid Body Rotation</t>
  </si>
  <si>
    <t>Gravity</t>
  </si>
  <si>
    <t>Simple Harmonic Motion</t>
  </si>
  <si>
    <t>Static and Dynamic Fluids</t>
  </si>
  <si>
    <t>Final Semester Exam</t>
  </si>
  <si>
    <t>Daftar Hadir dan keaktifan</t>
  </si>
  <si>
    <t>Latihan soal</t>
  </si>
  <si>
    <t>Soal</t>
  </si>
  <si>
    <t>Tugas mandiri</t>
  </si>
  <si>
    <t>Membuat Produk (Praktikum) (https://drive.google.com/drive/folders/14_eVuc9zt67FYHjL2suwY707E769lNg0?usp=sharing)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</si>
</sst>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vertical="center" indent="2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9" workbookViewId="0">
      <selection activeCell="F19" sqref="F19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14" t="s">
        <v>87</v>
      </c>
      <c r="C10" s="14" t="s">
        <v>103</v>
      </c>
      <c r="D10">
        <v>1234581419</v>
      </c>
    </row>
    <row r="11" spans="1:4" x14ac:dyDescent="0.35">
      <c r="A11">
        <v>2</v>
      </c>
      <c r="B11" s="14" t="s">
        <v>101</v>
      </c>
      <c r="C11" s="14" t="s">
        <v>104</v>
      </c>
      <c r="D11">
        <v>1234581419</v>
      </c>
    </row>
    <row r="12" spans="1:4" x14ac:dyDescent="0.35">
      <c r="A12">
        <v>3</v>
      </c>
      <c r="B12" s="14" t="s">
        <v>102</v>
      </c>
      <c r="C12" s="14" t="s">
        <v>105</v>
      </c>
      <c r="D12">
        <v>1234581419</v>
      </c>
    </row>
    <row r="13" spans="1:4" x14ac:dyDescent="0.35">
      <c r="A13">
        <v>4</v>
      </c>
      <c r="B13" s="14" t="s">
        <v>88</v>
      </c>
      <c r="C13" s="14" t="s">
        <v>106</v>
      </c>
      <c r="D13">
        <v>1234581419</v>
      </c>
    </row>
    <row r="14" spans="1:4" x14ac:dyDescent="0.35">
      <c r="A14">
        <v>5</v>
      </c>
      <c r="B14" s="14" t="s">
        <v>89</v>
      </c>
      <c r="C14" s="14" t="s">
        <v>107</v>
      </c>
      <c r="D14">
        <v>1234581419</v>
      </c>
    </row>
    <row r="15" spans="1:4" x14ac:dyDescent="0.35">
      <c r="A15">
        <v>6</v>
      </c>
      <c r="B15" s="14" t="s">
        <v>90</v>
      </c>
      <c r="C15" s="14" t="s">
        <v>108</v>
      </c>
      <c r="D15">
        <v>1234581419</v>
      </c>
    </row>
    <row r="16" spans="1:4" x14ac:dyDescent="0.35">
      <c r="A16">
        <v>7</v>
      </c>
      <c r="B16" s="14" t="s">
        <v>91</v>
      </c>
      <c r="C16" s="14" t="s">
        <v>109</v>
      </c>
      <c r="D16">
        <v>1234581419</v>
      </c>
    </row>
    <row r="17" spans="1:4" x14ac:dyDescent="0.35">
      <c r="A17">
        <v>8</v>
      </c>
      <c r="B17" s="14" t="s">
        <v>92</v>
      </c>
      <c r="C17" s="14" t="s">
        <v>110</v>
      </c>
      <c r="D17">
        <v>1234581419</v>
      </c>
    </row>
    <row r="18" spans="1:4" x14ac:dyDescent="0.35">
      <c r="A18">
        <v>9</v>
      </c>
      <c r="B18" s="14" t="s">
        <v>93</v>
      </c>
      <c r="C18" s="14" t="s">
        <v>111</v>
      </c>
      <c r="D18">
        <v>1234581419</v>
      </c>
    </row>
    <row r="19" spans="1:4" x14ac:dyDescent="0.35">
      <c r="A19">
        <v>10</v>
      </c>
      <c r="B19" s="14" t="s">
        <v>94</v>
      </c>
      <c r="C19" s="14" t="s">
        <v>112</v>
      </c>
      <c r="D19">
        <v>1234581419</v>
      </c>
    </row>
    <row r="20" spans="1:4" x14ac:dyDescent="0.35">
      <c r="A20">
        <v>11</v>
      </c>
      <c r="B20" s="14" t="s">
        <v>95</v>
      </c>
      <c r="C20" s="14" t="s">
        <v>113</v>
      </c>
      <c r="D20">
        <v>1234581419</v>
      </c>
    </row>
    <row r="21" spans="1:4" x14ac:dyDescent="0.35">
      <c r="A21">
        <v>12</v>
      </c>
      <c r="B21" s="14" t="s">
        <v>96</v>
      </c>
      <c r="C21" s="14" t="s">
        <v>114</v>
      </c>
      <c r="D21">
        <v>1234581419</v>
      </c>
    </row>
    <row r="22" spans="1:4" x14ac:dyDescent="0.35">
      <c r="A22">
        <v>13</v>
      </c>
      <c r="B22" s="14" t="s">
        <v>97</v>
      </c>
      <c r="C22" s="14" t="s">
        <v>115</v>
      </c>
      <c r="D22">
        <v>1234581419</v>
      </c>
    </row>
    <row r="23" spans="1:4" x14ac:dyDescent="0.35">
      <c r="A23">
        <v>14</v>
      </c>
      <c r="B23" s="14" t="s">
        <v>98</v>
      </c>
      <c r="C23" s="14" t="s">
        <v>116</v>
      </c>
      <c r="D23">
        <v>1234581419</v>
      </c>
    </row>
    <row r="24" spans="1:4" x14ac:dyDescent="0.35">
      <c r="A24">
        <v>15</v>
      </c>
      <c r="B24" s="14" t="s">
        <v>99</v>
      </c>
      <c r="C24" s="14" t="s">
        <v>117</v>
      </c>
      <c r="D24">
        <v>1234581419</v>
      </c>
    </row>
    <row r="25" spans="1:4" x14ac:dyDescent="0.35">
      <c r="A25">
        <v>16</v>
      </c>
      <c r="B25" s="14" t="s">
        <v>100</v>
      </c>
      <c r="C25" s="14" t="s">
        <v>118</v>
      </c>
      <c r="D25">
        <v>1234581419</v>
      </c>
    </row>
  </sheetData>
  <sheetProtection password="EE11" sheet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5" t="s">
        <v>19</v>
      </c>
      <c r="C3" s="15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13" t="s">
        <v>119</v>
      </c>
      <c r="E10" s="3" t="s">
        <v>59</v>
      </c>
      <c r="F10">
        <v>1234581419</v>
      </c>
    </row>
    <row r="11" spans="1:6" x14ac:dyDescent="0.35">
      <c r="A11">
        <v>2</v>
      </c>
      <c r="B11" t="s">
        <v>60</v>
      </c>
      <c r="C11" s="9">
        <v>0.1</v>
      </c>
      <c r="D11" s="13" t="s">
        <v>123</v>
      </c>
      <c r="E11" s="3"/>
      <c r="F11">
        <v>1234581419</v>
      </c>
    </row>
    <row r="12" spans="1:6" x14ac:dyDescent="0.35">
      <c r="A12">
        <v>3</v>
      </c>
      <c r="B12" t="s">
        <v>61</v>
      </c>
      <c r="C12" s="9">
        <v>0.05</v>
      </c>
      <c r="D12" s="13" t="s">
        <v>120</v>
      </c>
      <c r="E12" s="3"/>
      <c r="F12">
        <v>1234581419</v>
      </c>
    </row>
    <row r="13" spans="1:6" x14ac:dyDescent="0.35">
      <c r="A13">
        <v>4</v>
      </c>
      <c r="B13" t="s">
        <v>62</v>
      </c>
      <c r="C13" s="9">
        <v>0.05</v>
      </c>
      <c r="D13" s="13" t="s">
        <v>122</v>
      </c>
      <c r="E13" s="3"/>
      <c r="F13">
        <v>1234581419</v>
      </c>
    </row>
    <row r="14" spans="1:6" x14ac:dyDescent="0.35">
      <c r="A14">
        <v>5</v>
      </c>
      <c r="B14" t="s">
        <v>63</v>
      </c>
      <c r="C14" s="9">
        <v>0.3</v>
      </c>
      <c r="D14" s="13" t="s">
        <v>121</v>
      </c>
      <c r="E14" s="3"/>
      <c r="F14">
        <v>1234581419</v>
      </c>
    </row>
    <row r="15" spans="1:6" x14ac:dyDescent="0.35">
      <c r="A15">
        <v>6</v>
      </c>
      <c r="B15" t="s">
        <v>64</v>
      </c>
      <c r="C15" s="9">
        <v>0.3</v>
      </c>
      <c r="D15" s="13" t="s">
        <v>121</v>
      </c>
      <c r="E15" s="3"/>
      <c r="F15">
        <v>1234581419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tabSelected="1" topLeftCell="B3" workbookViewId="0">
      <selection activeCell="K14" sqref="K1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6" t="s">
        <v>65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ht="15" thickBot="1" x14ac:dyDescent="0.4">
      <c r="G4" s="9"/>
      <c r="H4" s="9"/>
      <c r="I4" s="9"/>
      <c r="J4" s="9"/>
      <c r="K4" s="9"/>
      <c r="L4" s="9"/>
      <c r="M4" s="6"/>
    </row>
    <row r="5" spans="1:14" ht="16" thickBot="1" x14ac:dyDescent="0.4">
      <c r="A5">
        <v>1</v>
      </c>
      <c r="B5">
        <v>20240110700001</v>
      </c>
      <c r="C5" t="s">
        <v>75</v>
      </c>
      <c r="D5">
        <v>157082</v>
      </c>
      <c r="E5" t="s">
        <v>1</v>
      </c>
      <c r="F5" t="s">
        <v>3</v>
      </c>
      <c r="G5" s="11">
        <v>94</v>
      </c>
      <c r="H5" s="3">
        <v>75</v>
      </c>
      <c r="I5" s="3">
        <v>75</v>
      </c>
      <c r="J5" s="11">
        <v>52</v>
      </c>
      <c r="K5" s="3">
        <v>70</v>
      </c>
      <c r="L5" s="3">
        <v>65</v>
      </c>
      <c r="M5">
        <f>G5*Komponen!C10 + H5*Komponen!C11 + I5*Komponen!C12 + J5*Komponen!C13 + K5*Komponen!C14 + L5*Komponen!C15</f>
        <v>73.150000000000006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ht="16" thickBot="1" x14ac:dyDescent="0.4">
      <c r="A6">
        <v>2</v>
      </c>
      <c r="B6">
        <v>20240110700002</v>
      </c>
      <c r="C6" t="s">
        <v>76</v>
      </c>
      <c r="D6">
        <v>158530</v>
      </c>
      <c r="E6" t="s">
        <v>1</v>
      </c>
      <c r="F6" t="s">
        <v>3</v>
      </c>
      <c r="G6" s="12">
        <v>94</v>
      </c>
      <c r="H6" s="3">
        <v>70</v>
      </c>
      <c r="I6" s="3">
        <v>70</v>
      </c>
      <c r="J6" s="12">
        <v>77</v>
      </c>
      <c r="K6" s="3">
        <v>65</v>
      </c>
      <c r="L6" s="3">
        <v>65</v>
      </c>
      <c r="M6">
        <f>G6*Komponen!C10 + H6*Komponen!C11 + I6*Komponen!C12 + J6*Komponen!C13 + K6*Komponen!C14 + L6*Komponen!C15</f>
        <v>72.150000000000006</v>
      </c>
      <c r="N6" t="str">
        <f t="shared" ref="N6:N16" si="0"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B+</v>
      </c>
    </row>
    <row r="7" spans="1:14" ht="16" thickBot="1" x14ac:dyDescent="0.4">
      <c r="A7">
        <v>3</v>
      </c>
      <c r="B7">
        <v>20240110700003</v>
      </c>
      <c r="C7" t="s">
        <v>77</v>
      </c>
      <c r="D7">
        <v>157084</v>
      </c>
      <c r="E7" t="s">
        <v>1</v>
      </c>
      <c r="F7" t="s">
        <v>3</v>
      </c>
      <c r="G7" s="12">
        <v>69</v>
      </c>
      <c r="H7" s="3">
        <v>70</v>
      </c>
      <c r="I7" s="3">
        <v>70</v>
      </c>
      <c r="J7" s="12">
        <v>78</v>
      </c>
      <c r="K7" s="3">
        <v>65</v>
      </c>
      <c r="L7" s="3">
        <v>70</v>
      </c>
      <c r="M7">
        <f>G7*Komponen!C10 + H7*Komponen!C11 + I7*Komponen!C12 + J7*Komponen!C13 + K7*Komponen!C14 + L7*Komponen!C15</f>
        <v>68.7</v>
      </c>
      <c r="N7" t="str">
        <f t="shared" si="0"/>
        <v>B</v>
      </c>
    </row>
    <row r="8" spans="1:14" ht="16" thickBot="1" x14ac:dyDescent="0.4">
      <c r="A8">
        <v>4</v>
      </c>
      <c r="B8">
        <v>20240110700004</v>
      </c>
      <c r="C8" t="s">
        <v>78</v>
      </c>
      <c r="D8">
        <v>157080</v>
      </c>
      <c r="E8" t="s">
        <v>1</v>
      </c>
      <c r="F8" t="s">
        <v>3</v>
      </c>
      <c r="G8" s="12">
        <v>94</v>
      </c>
      <c r="H8" s="3">
        <v>75</v>
      </c>
      <c r="I8" s="3">
        <v>80</v>
      </c>
      <c r="J8" s="12">
        <v>80</v>
      </c>
      <c r="K8" s="3">
        <v>65</v>
      </c>
      <c r="L8" s="3">
        <v>70</v>
      </c>
      <c r="M8">
        <f>G8*Komponen!C10 + H8*Komponen!C11 + I8*Komponen!C12 + J8*Komponen!C13 + K8*Komponen!C14 + L8*Komponen!C15</f>
        <v>74.8</v>
      </c>
      <c r="N8" t="str">
        <f t="shared" si="0"/>
        <v>B+</v>
      </c>
    </row>
    <row r="9" spans="1:14" ht="16" thickBot="1" x14ac:dyDescent="0.4">
      <c r="A9">
        <v>5</v>
      </c>
      <c r="B9">
        <v>20240110700005</v>
      </c>
      <c r="C9" t="s">
        <v>79</v>
      </c>
      <c r="D9">
        <v>157099</v>
      </c>
      <c r="E9" t="s">
        <v>1</v>
      </c>
      <c r="F9" t="s">
        <v>3</v>
      </c>
      <c r="G9" s="12">
        <v>88</v>
      </c>
      <c r="H9" s="3">
        <v>70</v>
      </c>
      <c r="I9" s="3">
        <v>70</v>
      </c>
      <c r="J9" s="12">
        <v>78</v>
      </c>
      <c r="K9" s="3">
        <v>65</v>
      </c>
      <c r="L9" s="3">
        <v>75</v>
      </c>
      <c r="M9">
        <f>G9*Komponen!C10 + H9*Komponen!C11 + I9*Komponen!C12 + J9*Komponen!C13 + K9*Komponen!C14 + L9*Komponen!C15</f>
        <v>74</v>
      </c>
      <c r="N9" t="str">
        <f t="shared" si="0"/>
        <v>B+</v>
      </c>
    </row>
    <row r="10" spans="1:14" ht="16" thickBot="1" x14ac:dyDescent="0.4">
      <c r="A10">
        <v>6</v>
      </c>
      <c r="B10">
        <v>20240110700006</v>
      </c>
      <c r="C10" t="s">
        <v>80</v>
      </c>
      <c r="D10">
        <v>157083</v>
      </c>
      <c r="E10" t="s">
        <v>1</v>
      </c>
      <c r="F10" t="s">
        <v>3</v>
      </c>
      <c r="G10" s="12">
        <v>100</v>
      </c>
      <c r="H10" s="3">
        <v>80</v>
      </c>
      <c r="I10" s="3">
        <v>85</v>
      </c>
      <c r="J10" s="12">
        <v>82</v>
      </c>
      <c r="K10" s="3">
        <v>75</v>
      </c>
      <c r="L10" s="3">
        <v>95</v>
      </c>
      <c r="M10">
        <f>G10*Komponen!C10 + H10*Komponen!C11 + I10*Komponen!C12 + J10*Komponen!C13 + K10*Komponen!C14 + L10*Komponen!C15</f>
        <v>87.35</v>
      </c>
      <c r="N10" t="str">
        <f t="shared" si="0"/>
        <v>A</v>
      </c>
    </row>
    <row r="11" spans="1:14" ht="16" thickBot="1" x14ac:dyDescent="0.4">
      <c r="A11">
        <v>7</v>
      </c>
      <c r="B11">
        <v>20240110700007</v>
      </c>
      <c r="C11" t="s">
        <v>81</v>
      </c>
      <c r="D11">
        <v>157072</v>
      </c>
      <c r="E11" t="s">
        <v>1</v>
      </c>
      <c r="F11" t="s">
        <v>3</v>
      </c>
      <c r="G11" s="12">
        <v>100</v>
      </c>
      <c r="H11" s="3">
        <v>80</v>
      </c>
      <c r="I11" s="3">
        <v>85</v>
      </c>
      <c r="J11" s="12">
        <v>80</v>
      </c>
      <c r="K11" s="3">
        <v>70</v>
      </c>
      <c r="L11" s="3">
        <v>70</v>
      </c>
      <c r="M11">
        <f>G11*Komponen!C10 + H11*Komponen!C11 + I11*Komponen!C12 + J11*Komponen!C13 + K11*Komponen!C14 + L11*Komponen!C15</f>
        <v>78.25</v>
      </c>
      <c r="N11" t="str">
        <f t="shared" si="0"/>
        <v>A-</v>
      </c>
    </row>
    <row r="12" spans="1:14" ht="16" thickBot="1" x14ac:dyDescent="0.4">
      <c r="A12">
        <v>8</v>
      </c>
      <c r="B12">
        <v>20240110700008</v>
      </c>
      <c r="C12" t="s">
        <v>82</v>
      </c>
      <c r="D12">
        <v>157073</v>
      </c>
      <c r="E12" t="s">
        <v>1</v>
      </c>
      <c r="F12" t="s">
        <v>3</v>
      </c>
      <c r="G12" s="12">
        <v>100</v>
      </c>
      <c r="H12" s="3">
        <v>80</v>
      </c>
      <c r="I12" s="3">
        <v>90</v>
      </c>
      <c r="J12" s="12">
        <v>82</v>
      </c>
      <c r="K12" s="3">
        <v>85</v>
      </c>
      <c r="L12" s="3">
        <v>95</v>
      </c>
      <c r="M12">
        <f>G12*Komponen!C10 + H12*Komponen!C11 + I12*Komponen!C12 + J12*Komponen!C13 + K12*Komponen!C14 + L12*Komponen!C15</f>
        <v>90.6</v>
      </c>
      <c r="N12" t="str">
        <f t="shared" si="0"/>
        <v>A</v>
      </c>
    </row>
    <row r="13" spans="1:14" ht="16" thickBot="1" x14ac:dyDescent="0.4">
      <c r="A13">
        <v>9</v>
      </c>
      <c r="B13">
        <v>20240110700009</v>
      </c>
      <c r="C13" t="s">
        <v>83</v>
      </c>
      <c r="D13">
        <v>157081</v>
      </c>
      <c r="E13" t="s">
        <v>1</v>
      </c>
      <c r="F13" t="s">
        <v>3</v>
      </c>
      <c r="G13" s="12">
        <v>88</v>
      </c>
      <c r="H13" s="3">
        <v>75</v>
      </c>
      <c r="I13" s="3">
        <v>80</v>
      </c>
      <c r="J13" s="12">
        <v>80</v>
      </c>
      <c r="K13" s="3">
        <v>70</v>
      </c>
      <c r="L13" s="3">
        <v>80</v>
      </c>
      <c r="M13">
        <f>G13*Komponen!C10 + H13*Komponen!C11 + I13*Komponen!C12 + J13*Komponen!C13 + K13*Komponen!C14 + L13*Komponen!C15</f>
        <v>78.099999999999994</v>
      </c>
      <c r="N13" t="str">
        <f t="shared" si="0"/>
        <v>A-</v>
      </c>
    </row>
    <row r="14" spans="1:14" ht="16" thickBot="1" x14ac:dyDescent="0.4">
      <c r="A14">
        <v>10</v>
      </c>
      <c r="B14">
        <v>20240110700010</v>
      </c>
      <c r="C14" t="s">
        <v>84</v>
      </c>
      <c r="D14">
        <v>157087</v>
      </c>
      <c r="E14" t="s">
        <v>1</v>
      </c>
      <c r="F14" t="s">
        <v>3</v>
      </c>
      <c r="G14" s="12">
        <v>100</v>
      </c>
      <c r="H14" s="3">
        <v>80</v>
      </c>
      <c r="I14" s="3">
        <v>90</v>
      </c>
      <c r="J14" s="12">
        <v>82</v>
      </c>
      <c r="K14" s="3">
        <v>85</v>
      </c>
      <c r="L14" s="3">
        <v>70</v>
      </c>
      <c r="M14">
        <f>G14*Komponen!C10 + H14*Komponen!C11 + I14*Komponen!C12 + J14*Komponen!C13 + K14*Komponen!C14 + L14*Komponen!C15</f>
        <v>83.1</v>
      </c>
      <c r="N14" t="str">
        <f t="shared" si="0"/>
        <v>A</v>
      </c>
    </row>
    <row r="15" spans="1:14" ht="16" thickBot="1" x14ac:dyDescent="0.4">
      <c r="A15">
        <v>11</v>
      </c>
      <c r="B15">
        <v>20240110700011</v>
      </c>
      <c r="C15" t="s">
        <v>85</v>
      </c>
      <c r="D15">
        <v>157086</v>
      </c>
      <c r="E15" t="s">
        <v>1</v>
      </c>
      <c r="F15" t="s">
        <v>3</v>
      </c>
      <c r="G15" s="12">
        <v>44</v>
      </c>
      <c r="H15" s="3">
        <v>70</v>
      </c>
      <c r="I15" s="3">
        <v>70</v>
      </c>
      <c r="J15" s="12">
        <v>52</v>
      </c>
      <c r="K15" s="3">
        <v>50</v>
      </c>
      <c r="L15" s="3">
        <v>60</v>
      </c>
      <c r="M15">
        <f>G15*Komponen!C10 + H15*Komponen!C11 + I15*Komponen!C12 + J15*Komponen!C13 + K15*Komponen!C14 + L15*Komponen!C15</f>
        <v>54.900000000000006</v>
      </c>
      <c r="N15" t="str">
        <f t="shared" si="0"/>
        <v>C</v>
      </c>
    </row>
    <row r="16" spans="1:14" ht="16" thickBot="1" x14ac:dyDescent="0.4">
      <c r="A16">
        <v>12</v>
      </c>
      <c r="B16">
        <v>20240110700012</v>
      </c>
      <c r="C16" t="s">
        <v>86</v>
      </c>
      <c r="D16">
        <v>157075</v>
      </c>
      <c r="E16" t="s">
        <v>1</v>
      </c>
      <c r="F16" t="s">
        <v>3</v>
      </c>
      <c r="G16" s="12">
        <v>94</v>
      </c>
      <c r="H16" s="3">
        <v>75</v>
      </c>
      <c r="I16" s="3">
        <v>75</v>
      </c>
      <c r="J16" s="12">
        <v>78</v>
      </c>
      <c r="K16" s="3">
        <v>65</v>
      </c>
      <c r="L16" s="3">
        <v>70</v>
      </c>
      <c r="M16">
        <f>G16*Komponen!C10 + H16*Komponen!C11 + I16*Komponen!C12 + J16*Komponen!C13 + K16*Komponen!C14 + L16*Komponen!C15</f>
        <v>74.45</v>
      </c>
      <c r="N16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o 0 o 1 W t V T C Q m l A A A A 9 Q A A A B I A H A B D b 2 5 m a W c v U G F j a 2 F n Z S 5 4 b W w g o h g A K K A U A A A A A A A A A A A A A A A A A A A A A A A A A A A A h Y 8 x D o I w G I W v Q r r T 1 m o M k p 8 y 6 G I i i Y m J c W 1 K h U Y o h h b L 3 R w 8 k l c Q o 6 i b 4 / v e N 7 x 3 v 9 4 g 7 e s q u K j W 6 s Y k a I I p C p S R T a 5 N k a D O H c M I p R y 2 Q p 5 E o Y J B N j b u b Z 6 g 0 r l z T I j 3 H v s p b t q C M E o n 5 J B t d r J U t U A f W f + X Q 2 2 s E 0 Y q x G H / G s M Z X s x x N G O Y A h k Z Z N p 8 e z b M f b Y / E J Z d 5 b p W c W X C 9 Q r I G I G 8 L / A H U E s D B B Q A A g A I A K N K N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j S j V a K I p H u A 4 A A A A R A A A A E w A c A E Z v c m 1 1 b G F z L 1 N l Y 3 R p b 2 4 x L m 0 g o h g A K K A U A A A A A A A A A A A A A A A A A A A A A A A A A A A A K 0 5 N L s n M z 1 M I h t C G 1 g B Q S w E C L Q A U A A I A C A C j S j V a 1 V M J C a U A A A D 1 A A A A E g A A A A A A A A A A A A A A A A A A A A A A Q 2 9 u Z m l n L 1 B h Y 2 t h Z 2 U u e G 1 s U E s B A i 0 A F A A C A A g A o 0 o 1 W g / K 6 a u k A A A A 6 Q A A A B M A A A A A A A A A A A A A A A A A 8 Q A A A F t D b 2 5 0 Z W 5 0 X 1 R 5 c G V z X S 5 4 b W x Q S w E C L Q A U A A I A C A C j S j V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S T k B s / 4 t 0 6 a 0 1 J V X E 7 + T w A A A A A C A A A A A A A Q Z g A A A A E A A C A A A A B 5 0 c U D g 1 X q h Y N i z H v K / y s 4 v v Y C O I 0 d X Y 3 8 y p x e q w k S a w A A A A A O g A A A A A I A A C A A A A D 7 6 J N x O E R Z J q 6 M W m g 6 C A F / j t G P I M i K e Y n B J Q N 8 T 0 W z 6 l A A A A A V 4 x f N u M Y e s 8 y k L u Y Q h s P F 3 B j I b A t d A u r Z q p t 2 q e A 6 u j q n 5 u p m 4 o 0 u K n O v 4 3 g A a n A h l x 1 2 e 3 k Q e h y N M / Y Y V S W 6 z f 1 g n r X a l E n l T T 3 O u Q 1 W x E A A A A D R M o p g F B 5 x v s N + / u f b A N Q 6 j 3 T P i O M n 8 t O v x z P L g 0 X 4 B r A d + e D v 3 C C Q B Y e Z X 1 i X p 7 s N j 8 1 B p v p T g E j a 2 2 l H i E a d < / D a t a M a s h u p > 
</file>

<file path=customXml/itemProps1.xml><?xml version="1.0" encoding="utf-8"?>
<ds:datastoreItem xmlns:ds="http://schemas.openxmlformats.org/officeDocument/2006/customXml" ds:itemID="{8FDF7423-7316-48A3-82A8-F37AAF43D39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linda sekarutami</cp:lastModifiedBy>
  <dcterms:created xsi:type="dcterms:W3CDTF">2025-01-18T02:56:19Z</dcterms:created>
  <dcterms:modified xsi:type="dcterms:W3CDTF">2025-01-23T14:20:29Z</dcterms:modified>
  <cp:category>nilai</cp:category>
</cp:coreProperties>
</file>