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ownloads\"/>
    </mc:Choice>
  </mc:AlternateContent>
  <xr:revisionPtr revIDLastSave="0" documentId="13_ncr:1_{7DE04045-34FF-4656-AE12-B3E555E13EBC}" xr6:coauthVersionLast="47" xr6:coauthVersionMax="47" xr10:uidLastSave="{00000000-0000-0000-0000-000000000000}"/>
  <bookViews>
    <workbookView xWindow="-120" yWindow="-120" windowWidth="20730" windowHeight="11040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8" i="4" l="1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<sst xmlns="http://schemas.openxmlformats.org/spreadsheetml/2006/main" count="151" uniqueCount="122">
  <si>
    <t>KODE MK</t>
  </si>
  <si>
    <t>A1E3A03A</t>
  </si>
  <si>
    <t>NAMA MK</t>
  </si>
  <si>
    <t>SEJARAH INTELEKTUAL</t>
  </si>
  <si>
    <t>NAMA KELAS</t>
  </si>
  <si>
    <t>A</t>
  </si>
  <si>
    <t>Program Studi</t>
  </si>
  <si>
    <t>S1 PENDIDIKAN SEJARAH</t>
  </si>
  <si>
    <t>Fakultas</t>
  </si>
  <si>
    <t>Semester</t>
  </si>
  <si>
    <t>Nama Dosen</t>
  </si>
  <si>
    <t>AHMAD AFANDI, S.S.,M.Pd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</si>
  <si>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</si>
  <si>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</si>
  <si>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</si>
  <si>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</si>
  <si>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</si>
  <si>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</si>
  <si>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</si>
  <si>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</si>
  <si>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</si>
  <si>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</si>
  <si>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</si>
  <si>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</si>
  <si>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</si>
  <si>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</si>
  <si>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</si>
  <si>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</si>
  <si>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</si>
  <si>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</si>
  <si>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</si>
  <si>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</si>
  <si>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</si>
  <si>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</si>
  <si>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</si>
  <si>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</si>
  <si>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</si>
  <si>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</si>
  <si>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</si>
  <si>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</si>
  <si>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</si>
  <si>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</si>
  <si>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</si>
  <si>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</si>
  <si>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</si>
  <si>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</si>
  <si>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</si>
  <si>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</si>
  <si>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</si>
  <si>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</si>
  <si>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</si>
  <si>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</si>
  <si>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</si>
  <si>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</si>
  <si>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</si>
  <si>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</si>
  <si>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</si>
  <si>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</si>
  <si>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</si>
  <si>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</si>
  <si>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</si>
  <si>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</si>
  <si>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</si>
  <si>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SEJARAH INTELEKTUAL (A1E3A03A)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</si>
  <si>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</si>
  <si>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</si>
  <si>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</si>
  <si>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</si>
  <si>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</si>
  <si>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</si>
  <si>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</si>
  <si>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</si>
  <si>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</si>
  <si>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2021A1E001</t>
  </si>
  <si>
    <t>AHMAD ALAMIN</t>
  </si>
  <si>
    <t>2021A1E002</t>
  </si>
  <si>
    <t>Nikita</t>
  </si>
  <si>
    <t>2021A1E003</t>
  </si>
  <si>
    <t>NITA HULJANA</t>
  </si>
  <si>
    <t>2021A1E005</t>
  </si>
  <si>
    <t>TAZKIYATUN NUPUS</t>
  </si>
  <si>
    <t>Memahami hakikat sejarah intelektual</t>
  </si>
  <si>
    <t>Konsep sejarah intelektual dan ilmu pengetahuan</t>
  </si>
  <si>
    <t>Anotasi bibliografi pemikiran filosofis Cartesian</t>
  </si>
  <si>
    <t>Pemikiran Cartesian dan Kantianisme tentang being</t>
  </si>
  <si>
    <t>Menganalisis idiologi feodalisme</t>
  </si>
  <si>
    <t>konsep idiologi feodalisme</t>
  </si>
  <si>
    <t>John Lock, Montesqueiu, Voltaire, dan JJ Rousseau</t>
  </si>
  <si>
    <t>Middle Exam</t>
  </si>
  <si>
    <t>Menganalisis isme-isme besar dunia</t>
  </si>
  <si>
    <t>Mengurai aspek politik, ekonomi, sosial,dan budaya liberalisme</t>
  </si>
  <si>
    <t>Mengurai aspek politik, ekonomi, sosial dan budaya kapitalisme</t>
  </si>
  <si>
    <t>Mengurai aspek politik, ekonomi, sosial dan budaya Fasisme</t>
  </si>
  <si>
    <t>Mengurai aspek politik, ekonomi, sosial dan budaya kolonialisme</t>
  </si>
  <si>
    <t>Indonesia dan negara integralistik</t>
  </si>
  <si>
    <t>Perkembangan pemikiran modern</t>
  </si>
  <si>
    <t>Final Exam</t>
  </si>
  <si>
    <t>Understand the nature of intellectual history</t>
  </si>
  <si>
    <t>Concept of intellectual history and science</t>
  </si>
  <si>
    <t>Cartesian and Kantianism thinking about being</t>
  </si>
  <si>
    <t>Annotated bibliography of Cartesian philosophical thought</t>
  </si>
  <si>
    <t>Analyzing the ideology of feudalism</t>
  </si>
  <si>
    <t>ideological concept of feudalism</t>
  </si>
  <si>
    <t>Analyze the world's great isms</t>
  </si>
  <si>
    <t>Describe the political, economic, social and cultural aspects of liberalism</t>
  </si>
  <si>
    <t>Describe the political, economic, social and cultural aspects of capitalism</t>
  </si>
  <si>
    <t>Outlining the political, economic, social and cultural aspects of Fascism</t>
  </si>
  <si>
    <t>Describe the political, economic, social and cultural aspects of colonialism</t>
  </si>
  <si>
    <t>Indonesia and an integralistic country</t>
  </si>
  <si>
    <t>Development of modern thought</t>
  </si>
  <si>
    <t>Mahasiswa mengikuti proses perkuliahan selama 16 kali pertemuan</t>
  </si>
  <si>
    <t>Students take part in the lecture process for 16 meetings</t>
  </si>
  <si>
    <t>makalah per kelompok</t>
  </si>
  <si>
    <t>papers per group</t>
  </si>
  <si>
    <t>mengerjakan tugas-tugas</t>
  </si>
  <si>
    <t>doing tasks</t>
  </si>
  <si>
    <t>membuat makalah kelompok</t>
  </si>
  <si>
    <t>write a group paper</t>
  </si>
  <si>
    <t>evaluasi materi selama 7 kali pertemuan awal</t>
  </si>
  <si>
    <t>evaluate the material during 7 initial meetings</t>
  </si>
  <si>
    <t>evaluasi materi secara keseluruhan dari awal sampai akhir semester</t>
  </si>
  <si>
    <t>overall evaluation of the material from the beginning to the end of the semester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</si>
</sst>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topLeftCell="A10" workbookViewId="0">
      <selection activeCell="C26" sqref="C26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</row>
    <row r="6" spans="1:4" x14ac:dyDescent="0.25">
      <c r="A6" s="1" t="s">
        <v>9</v>
      </c>
      <c r="B6">
        <v>20241</v>
      </c>
    </row>
    <row r="7" spans="1:4" x14ac:dyDescent="0.25">
      <c r="A7" s="1" t="s">
        <v>10</v>
      </c>
      <c r="B7" t="s">
        <v>11</v>
      </c>
    </row>
    <row r="9" spans="1:4" x14ac:dyDescent="0.25">
      <c r="A9" s="2" t="s">
        <v>12</v>
      </c>
      <c r="B9" s="2" t="s">
        <v>13</v>
      </c>
      <c r="C9" s="2" t="s">
        <v>14</v>
      </c>
      <c r="D9" s="2" t="s">
        <v>15</v>
      </c>
    </row>
    <row r="10" spans="1:4" x14ac:dyDescent="0.25">
      <c r="A10">
        <v>1</v>
      </c>
      <c r="B10" s="3" t="s">
        <v>81</v>
      </c>
      <c r="C10" s="3" t="s">
        <v>97</v>
      </c>
      <c r="D10">
        <v>1234582049</v>
      </c>
    </row>
    <row r="11" spans="1:4" x14ac:dyDescent="0.25">
      <c r="A11">
        <v>2</v>
      </c>
      <c r="B11" s="3" t="s">
        <v>82</v>
      </c>
      <c r="C11" s="3" t="s">
        <v>98</v>
      </c>
      <c r="D11">
        <v>1234582049</v>
      </c>
    </row>
    <row r="12" spans="1:4" x14ac:dyDescent="0.25">
      <c r="A12">
        <v>3</v>
      </c>
      <c r="B12" s="3" t="s">
        <v>84</v>
      </c>
      <c r="C12" s="3" t="s">
        <v>99</v>
      </c>
      <c r="D12">
        <v>1234582049</v>
      </c>
    </row>
    <row r="13" spans="1:4" x14ac:dyDescent="0.25">
      <c r="A13">
        <v>4</v>
      </c>
      <c r="B13" s="3" t="s">
        <v>83</v>
      </c>
      <c r="C13" s="3" t="s">
        <v>100</v>
      </c>
      <c r="D13">
        <v>1234582049</v>
      </c>
    </row>
    <row r="14" spans="1:4" x14ac:dyDescent="0.25">
      <c r="A14">
        <v>5</v>
      </c>
      <c r="B14" s="3" t="s">
        <v>85</v>
      </c>
      <c r="C14" s="3" t="s">
        <v>101</v>
      </c>
      <c r="D14">
        <v>1234582049</v>
      </c>
    </row>
    <row r="15" spans="1:4" x14ac:dyDescent="0.25">
      <c r="A15">
        <v>6</v>
      </c>
      <c r="B15" s="3" t="s">
        <v>86</v>
      </c>
      <c r="C15" s="3" t="s">
        <v>102</v>
      </c>
      <c r="D15">
        <v>1234582049</v>
      </c>
    </row>
    <row r="16" spans="1:4" x14ac:dyDescent="0.25">
      <c r="A16">
        <v>7</v>
      </c>
      <c r="B16" s="3" t="s">
        <v>87</v>
      </c>
      <c r="C16" s="3" t="s">
        <v>87</v>
      </c>
      <c r="D16">
        <v>1234582049</v>
      </c>
    </row>
    <row r="17" spans="1:4" x14ac:dyDescent="0.25">
      <c r="A17">
        <v>8</v>
      </c>
      <c r="B17" s="3" t="s">
        <v>69</v>
      </c>
      <c r="C17" s="3" t="s">
        <v>88</v>
      </c>
      <c r="D17">
        <v>1234582049</v>
      </c>
    </row>
    <row r="18" spans="1:4" x14ac:dyDescent="0.25">
      <c r="A18">
        <v>9</v>
      </c>
      <c r="B18" s="3" t="s">
        <v>89</v>
      </c>
      <c r="C18" s="3" t="s">
        <v>103</v>
      </c>
      <c r="D18">
        <v>1234582049</v>
      </c>
    </row>
    <row r="19" spans="1:4" x14ac:dyDescent="0.25">
      <c r="A19">
        <v>10</v>
      </c>
      <c r="B19" s="3" t="s">
        <v>90</v>
      </c>
      <c r="C19" s="3" t="s">
        <v>104</v>
      </c>
      <c r="D19">
        <v>1234582049</v>
      </c>
    </row>
    <row r="20" spans="1:4" x14ac:dyDescent="0.25">
      <c r="A20">
        <v>11</v>
      </c>
      <c r="B20" s="3" t="s">
        <v>91</v>
      </c>
      <c r="C20" s="3" t="s">
        <v>105</v>
      </c>
      <c r="D20">
        <v>1234582049</v>
      </c>
    </row>
    <row r="21" spans="1:4" x14ac:dyDescent="0.25">
      <c r="A21">
        <v>12</v>
      </c>
      <c r="B21" s="3" t="s">
        <v>92</v>
      </c>
      <c r="C21" s="3" t="s">
        <v>106</v>
      </c>
      <c r="D21">
        <v>1234582049</v>
      </c>
    </row>
    <row r="22" spans="1:4" x14ac:dyDescent="0.25">
      <c r="A22">
        <v>13</v>
      </c>
      <c r="B22" s="3" t="s">
        <v>93</v>
      </c>
      <c r="C22" s="3" t="s">
        <v>107</v>
      </c>
      <c r="D22">
        <v>1234582049</v>
      </c>
    </row>
    <row r="23" spans="1:4" x14ac:dyDescent="0.25">
      <c r="A23">
        <v>14</v>
      </c>
      <c r="B23" s="3" t="s">
        <v>94</v>
      </c>
      <c r="C23" s="3" t="s">
        <v>108</v>
      </c>
      <c r="D23">
        <v>1234582049</v>
      </c>
    </row>
    <row r="24" spans="1:4" x14ac:dyDescent="0.25">
      <c r="A24">
        <v>15</v>
      </c>
      <c r="B24" s="3" t="s">
        <v>95</v>
      </c>
      <c r="C24" s="3" t="s">
        <v>109</v>
      </c>
      <c r="D24">
        <v>1234582049</v>
      </c>
    </row>
    <row r="25" spans="1:4" x14ac:dyDescent="0.25">
      <c r="A25">
        <v>16</v>
      </c>
      <c r="B25" s="3" t="s">
        <v>70</v>
      </c>
      <c r="C25" s="3" t="s">
        <v>96</v>
      </c>
      <c r="D25">
        <v>1234582049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16</v>
      </c>
      <c r="C1" s="4"/>
      <c r="D1" s="4"/>
    </row>
    <row r="3" spans="1:4" x14ac:dyDescent="0.25">
      <c r="A3" s="4" t="s">
        <v>17</v>
      </c>
      <c r="B3" s="11" t="s">
        <v>18</v>
      </c>
      <c r="C3" s="11"/>
      <c r="D3" s="5" t="s">
        <v>19</v>
      </c>
    </row>
    <row r="4" spans="1:4" x14ac:dyDescent="0.25">
      <c r="A4" s="4"/>
      <c r="B4" s="5" t="s">
        <v>20</v>
      </c>
      <c r="C4" s="5" t="s">
        <v>21</v>
      </c>
      <c r="D4" s="5"/>
    </row>
    <row r="6" spans="1:4" x14ac:dyDescent="0.25">
      <c r="A6">
        <v>1</v>
      </c>
      <c r="B6" t="s">
        <v>22</v>
      </c>
      <c r="C6" t="s">
        <v>23</v>
      </c>
      <c r="D6" t="s">
        <v>24</v>
      </c>
    </row>
    <row r="7" spans="1:4" x14ac:dyDescent="0.25">
      <c r="A7">
        <v>2</v>
      </c>
      <c r="B7" t="s">
        <v>25</v>
      </c>
      <c r="C7" t="s">
        <v>26</v>
      </c>
      <c r="D7" t="s">
        <v>27</v>
      </c>
    </row>
    <row r="8" spans="1:4" x14ac:dyDescent="0.25">
      <c r="A8">
        <v>3</v>
      </c>
      <c r="B8" t="s">
        <v>28</v>
      </c>
      <c r="C8" t="s">
        <v>29</v>
      </c>
      <c r="D8" t="s">
        <v>30</v>
      </c>
    </row>
    <row r="9" spans="1:4" x14ac:dyDescent="0.25">
      <c r="A9">
        <v>4</v>
      </c>
      <c r="B9" t="s">
        <v>31</v>
      </c>
      <c r="C9" t="s">
        <v>32</v>
      </c>
      <c r="D9" t="s">
        <v>33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D15" sqref="D15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/>
    </row>
    <row r="6" spans="1:6" x14ac:dyDescent="0.25">
      <c r="A6" s="7" t="s">
        <v>9</v>
      </c>
      <c r="B6" s="7">
        <v>20241</v>
      </c>
    </row>
    <row r="7" spans="1:6" x14ac:dyDescent="0.25">
      <c r="A7" s="7" t="s">
        <v>10</v>
      </c>
      <c r="B7" s="7" t="s">
        <v>11</v>
      </c>
    </row>
    <row r="9" spans="1:6" x14ac:dyDescent="0.25">
      <c r="A9" s="8" t="s">
        <v>51</v>
      </c>
      <c r="B9" s="8" t="s">
        <v>52</v>
      </c>
      <c r="C9" s="8" t="s">
        <v>53</v>
      </c>
      <c r="D9" s="5" t="s">
        <v>54</v>
      </c>
      <c r="E9" s="5" t="s">
        <v>55</v>
      </c>
      <c r="F9" s="8" t="s">
        <v>56</v>
      </c>
    </row>
    <row r="10" spans="1:6" x14ac:dyDescent="0.25">
      <c r="A10">
        <v>1</v>
      </c>
      <c r="B10" t="s">
        <v>57</v>
      </c>
      <c r="C10" s="9">
        <v>0.1</v>
      </c>
      <c r="D10" s="3" t="s">
        <v>110</v>
      </c>
      <c r="E10" s="3" t="s">
        <v>111</v>
      </c>
      <c r="F10">
        <v>1234582049</v>
      </c>
    </row>
    <row r="11" spans="1:6" x14ac:dyDescent="0.25">
      <c r="A11">
        <v>2</v>
      </c>
      <c r="B11" t="s">
        <v>58</v>
      </c>
      <c r="C11" s="9">
        <v>0.15</v>
      </c>
      <c r="D11" s="3" t="s">
        <v>112</v>
      </c>
      <c r="E11" s="3" t="s">
        <v>113</v>
      </c>
      <c r="F11">
        <v>1234582049</v>
      </c>
    </row>
    <row r="12" spans="1:6" x14ac:dyDescent="0.25">
      <c r="A12">
        <v>3</v>
      </c>
      <c r="B12" t="s">
        <v>59</v>
      </c>
      <c r="C12" s="9">
        <v>0.1</v>
      </c>
      <c r="D12" s="3" t="s">
        <v>114</v>
      </c>
      <c r="E12" s="3" t="s">
        <v>115</v>
      </c>
      <c r="F12">
        <v>1234582049</v>
      </c>
    </row>
    <row r="13" spans="1:6" x14ac:dyDescent="0.25">
      <c r="A13">
        <v>4</v>
      </c>
      <c r="B13" t="s">
        <v>60</v>
      </c>
      <c r="C13" s="9">
        <v>0.1</v>
      </c>
      <c r="D13" s="3" t="s">
        <v>116</v>
      </c>
      <c r="E13" s="3" t="s">
        <v>117</v>
      </c>
      <c r="F13">
        <v>1234582049</v>
      </c>
    </row>
    <row r="14" spans="1:6" x14ac:dyDescent="0.25">
      <c r="A14">
        <v>5</v>
      </c>
      <c r="B14" t="s">
        <v>61</v>
      </c>
      <c r="C14" s="9">
        <v>0.2</v>
      </c>
      <c r="D14" s="3" t="s">
        <v>118</v>
      </c>
      <c r="E14" s="3" t="s">
        <v>119</v>
      </c>
      <c r="F14">
        <v>1234582049</v>
      </c>
    </row>
    <row r="15" spans="1:6" x14ac:dyDescent="0.25">
      <c r="A15">
        <v>6</v>
      </c>
      <c r="B15" t="s">
        <v>62</v>
      </c>
      <c r="C15" s="9">
        <v>0.35</v>
      </c>
      <c r="D15" s="3" t="s">
        <v>120</v>
      </c>
      <c r="E15" s="3" t="s">
        <v>121</v>
      </c>
      <c r="F15">
        <v>1234582049</v>
      </c>
    </row>
    <row r="16" spans="1:6" x14ac:dyDescent="0.25">
      <c r="C16" s="6">
        <f>SUM(C10:C15)</f>
        <v>0.99999999999999989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"/>
  <sheetViews>
    <sheetView tabSelected="1" workbookViewId="0">
      <selection activeCell="L6" sqref="L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2" t="s">
        <v>63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51</v>
      </c>
      <c r="B3" s="1" t="s">
        <v>64</v>
      </c>
      <c r="C3" s="1" t="s">
        <v>65</v>
      </c>
      <c r="D3" s="1" t="s">
        <v>66</v>
      </c>
      <c r="E3" s="1" t="s">
        <v>67</v>
      </c>
      <c r="F3" s="1" t="s">
        <v>68</v>
      </c>
      <c r="G3" s="1" t="s">
        <v>57</v>
      </c>
      <c r="H3" s="1" t="s">
        <v>58</v>
      </c>
      <c r="I3" s="1" t="s">
        <v>59</v>
      </c>
      <c r="J3" s="1" t="s">
        <v>60</v>
      </c>
      <c r="K3" s="1" t="s">
        <v>69</v>
      </c>
      <c r="L3" s="1" t="s">
        <v>70</v>
      </c>
      <c r="M3" s="1" t="s">
        <v>71</v>
      </c>
      <c r="N3" s="1" t="s">
        <v>72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 t="s">
        <v>73</v>
      </c>
      <c r="C5" t="s">
        <v>74</v>
      </c>
      <c r="D5">
        <v>154532</v>
      </c>
      <c r="E5" t="s">
        <v>1</v>
      </c>
      <c r="F5" t="s">
        <v>3</v>
      </c>
      <c r="G5" s="3">
        <v>80</v>
      </c>
      <c r="H5" s="3">
        <v>74</v>
      </c>
      <c r="I5" s="3">
        <v>80</v>
      </c>
      <c r="J5" s="3">
        <v>85</v>
      </c>
      <c r="K5" s="3">
        <v>80</v>
      </c>
      <c r="L5" s="3">
        <v>84</v>
      </c>
      <c r="M5">
        <f>G5*Komponen!C10 + H5*Komponen!C11 + I5*Komponen!C12 + J5*Komponen!C13 + K5*Komponen!C14 + L5*Komponen!C15</f>
        <v>81</v>
      </c>
      <c r="N5" t="str">
        <f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 t="s">
        <v>75</v>
      </c>
      <c r="C6" t="s">
        <v>76</v>
      </c>
      <c r="D6">
        <v>154138</v>
      </c>
      <c r="E6" t="s">
        <v>1</v>
      </c>
      <c r="F6" t="s">
        <v>3</v>
      </c>
      <c r="G6" s="3">
        <v>85</v>
      </c>
      <c r="H6" s="3">
        <v>76</v>
      </c>
      <c r="I6" s="3">
        <v>80</v>
      </c>
      <c r="J6" s="3">
        <v>85</v>
      </c>
      <c r="K6" s="3">
        <v>80</v>
      </c>
      <c r="L6" s="3">
        <v>85</v>
      </c>
      <c r="M6">
        <f>G6*Komponen!C10 + H6*Komponen!C11 + I6*Komponen!C12 + J6*Komponen!C13 + K6*Komponen!C14 + L6*Komponen!C15</f>
        <v>82.149999999999991</v>
      </c>
      <c r="N6" t="str">
        <f>IF(AND(ISBLANK(G6), ISBLANK(H6), ISBLANK(I6), ISBLANK(J6), ISBLANK(K6), ISBLANK(L6)), "T", IF(M6&lt;=0.99, "T", IF(M6&lt;=24.99, "E", IF(M6&lt;=49.99, "D", IF(M6&lt;=54.99, "C", IF(M6&lt;=59.99, "C+", IF(M6&lt;=64.99, "B-", IF(M6&lt;=69.99, "B", IF(M6&lt;=74.99, "B+", IF(M6&lt;=79.99, "A-", IF(M6&lt;=100, "A")))))))))))</f>
        <v>A</v>
      </c>
    </row>
    <row r="7" spans="1:14" x14ac:dyDescent="0.25">
      <c r="A7">
        <v>3</v>
      </c>
      <c r="B7" t="s">
        <v>77</v>
      </c>
      <c r="C7" t="s">
        <v>78</v>
      </c>
      <c r="D7">
        <v>154072</v>
      </c>
      <c r="E7" t="s">
        <v>1</v>
      </c>
      <c r="F7" t="s">
        <v>3</v>
      </c>
      <c r="G7" s="3">
        <v>85</v>
      </c>
      <c r="H7" s="3">
        <v>76</v>
      </c>
      <c r="I7" s="3">
        <v>80</v>
      </c>
      <c r="J7" s="3">
        <v>85</v>
      </c>
      <c r="K7" s="3">
        <v>80</v>
      </c>
      <c r="L7" s="3">
        <v>85</v>
      </c>
      <c r="M7">
        <f>G7*Komponen!C10 + H7*Komponen!C11 + I7*Komponen!C12 + J7*Komponen!C13 + K7*Komponen!C14 + L7*Komponen!C15</f>
        <v>82.149999999999991</v>
      </c>
      <c r="N7" t="str">
        <f>IF(AND(ISBLANK(G7), ISBLANK(H7), ISBLANK(I7), ISBLANK(J7), ISBLANK(K7), ISBLANK(L7)), "T", IF(M7&lt;=0.99, "T", IF(M7&lt;=24.99, "E", IF(M7&lt;=49.99, "D", IF(M7&lt;=54.99, "C", IF(M7&lt;=59.99, "C+", IF(M7&lt;=64.99, "B-", IF(M7&lt;=69.99, "B", IF(M7&lt;=74.99, "B+", IF(M7&lt;=79.99, "A-", IF(M7&lt;=100, "A")))))))))))</f>
        <v>A</v>
      </c>
    </row>
    <row r="8" spans="1:14" x14ac:dyDescent="0.25">
      <c r="A8">
        <v>4</v>
      </c>
      <c r="B8" t="s">
        <v>79</v>
      </c>
      <c r="C8" t="s">
        <v>80</v>
      </c>
      <c r="D8">
        <v>152080</v>
      </c>
      <c r="E8" t="s">
        <v>1</v>
      </c>
      <c r="F8" t="s">
        <v>3</v>
      </c>
      <c r="G8" s="3">
        <v>85</v>
      </c>
      <c r="H8" s="3">
        <v>78</v>
      </c>
      <c r="I8" s="3">
        <v>80</v>
      </c>
      <c r="J8" s="3">
        <v>85</v>
      </c>
      <c r="K8" s="3">
        <v>80</v>
      </c>
      <c r="L8" s="3">
        <v>85</v>
      </c>
      <c r="M8">
        <f>G8*Komponen!C10 + H8*Komponen!C11 + I8*Komponen!C12 + J8*Komponen!C13 + K8*Komponen!C14 + L8*Komponen!C15</f>
        <v>82.45</v>
      </c>
      <c r="N8" t="str">
        <f>IF(AND(ISBLANK(G8), ISBLANK(H8), ISBLANK(I8), ISBLANK(J8), ISBLANK(K8), ISBLANK(L8)), "T", IF(M8&lt;=0.99, "T", IF(M8&lt;=24.99, "E", IF(M8&lt;=49.99, "D", IF(M8&lt;=54.99, "C", IF(M8&lt;=59.99, "C+", IF(M8&lt;=64.99, "B-", IF(M8&lt;=69.99, "B", IF(M8&lt;=74.99, "B+", IF(M8&lt;=79.99, "A-", IF(M8&lt;=100, "A")))))))))))</f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LENOVO SLIM 3</cp:lastModifiedBy>
  <dcterms:created xsi:type="dcterms:W3CDTF">2025-01-21T03:23:42Z</dcterms:created>
  <dcterms:modified xsi:type="dcterms:W3CDTF">2025-01-21T05:55:18Z</dcterms:modified>
  <cp:category>nilai</cp:category>
</cp:coreProperties>
</file>