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D80CA016-D61B-421E-B85A-8C97770D61CD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<sst xmlns="http://schemas.openxmlformats.org/spreadsheetml/2006/main" count="216" uniqueCount="142">
  <si>
    <t>KODE MK</t>
  </si>
  <si>
    <t>A1E2A03A</t>
  </si>
  <si>
    <t>NAMA MK</t>
  </si>
  <si>
    <t>PENGANTAR ILMU SEJARAH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</si>
  <si>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</si>
  <si>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</si>
  <si>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</si>
  <si>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</si>
  <si>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</si>
  <si>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</si>
  <si>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</si>
  <si>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AHMAD AFANDI, S.S.,M.Pd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</si>
  <si>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</si>
  <si>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</si>
  <si>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</si>
  <si>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</si>
  <si>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</si>
  <si>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</si>
  <si>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</si>
  <si>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</si>
  <si>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</si>
  <si>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</si>
  <si>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</si>
  <si>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</si>
  <si>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</si>
  <si>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</si>
  <si>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</si>
  <si>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</si>
  <si>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</si>
  <si>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</si>
  <si>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</si>
  <si>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</si>
  <si>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</si>
  <si>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</si>
  <si>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</si>
  <si>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</si>
  <si>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</si>
  <si>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</si>
  <si>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</si>
  <si>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</si>
  <si>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</si>
  <si>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</si>
  <si>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</si>
  <si>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</si>
  <si>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</si>
  <si>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</si>
  <si>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</si>
  <si>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</si>
  <si>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</si>
  <si>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</si>
  <si>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</si>
  <si>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</si>
  <si>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</si>
  <si>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</si>
  <si>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</si>
  <si>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</si>
  <si>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</si>
  <si>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</si>
  <si>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</si>
  <si>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</si>
  <si>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</si>
  <si>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</si>
  <si>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</si>
  <si>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ILMU SEJARAH (A1E2A03A)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</si>
  <si>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</si>
  <si>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</si>
  <si>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</si>
  <si>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</si>
  <si>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</si>
  <si>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</si>
  <si>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</si>
  <si>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</si>
  <si>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</si>
  <si>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 MAIDATUL AINI</t>
  </si>
  <si>
    <t>AULIA</t>
  </si>
  <si>
    <t>AYU HESTI</t>
  </si>
  <si>
    <t>AZIZURRAHMAN</t>
  </si>
  <si>
    <t>BUDIMAN</t>
  </si>
  <si>
    <t>EVA ELIFIAWATI</t>
  </si>
  <si>
    <t>FAHRIANSYAH</t>
  </si>
  <si>
    <t>KHAIRUL</t>
  </si>
  <si>
    <t>LIHAN MAENETI</t>
  </si>
  <si>
    <t>MAULIDA ISNAEN</t>
  </si>
  <si>
    <t>MIS'A</t>
  </si>
  <si>
    <t>NABIL YUSRONI</t>
  </si>
  <si>
    <t>RENA KUSNIA</t>
  </si>
  <si>
    <t>SAMSUL HADI</t>
  </si>
  <si>
    <t>ZULIANA</t>
  </si>
  <si>
    <t>ARMAN SABILLA</t>
  </si>
  <si>
    <t>THOA HIRA</t>
  </si>
  <si>
    <t>YAYAS SEBASTIAN</t>
  </si>
  <si>
    <t>KHAFLATUN NAZIRAH AHMAD</t>
  </si>
  <si>
    <t>ADI FIRANSYAH</t>
  </si>
  <si>
    <t>ADI SETIAWAN</t>
  </si>
  <si>
    <t>HANIFA</t>
  </si>
  <si>
    <t>IBRAHIM FUKALANG</t>
  </si>
  <si>
    <t>ARIS IMANSYAH</t>
  </si>
  <si>
    <t>ZAMHARIR</t>
  </si>
  <si>
    <t>FIA MARLIANA</t>
  </si>
  <si>
    <t>ANWAR FU'ADIN</t>
  </si>
  <si>
    <t>Mahasiswa mengikuti proses perkuliahan selama 16 kali pertemuan</t>
  </si>
  <si>
    <t>Students take part in the lecture process for 16 meetings</t>
  </si>
  <si>
    <t>makalah per kelompok</t>
  </si>
  <si>
    <t>papers per group</t>
  </si>
  <si>
    <t>mengerjakan tugas-tugas</t>
  </si>
  <si>
    <t>doing tasks</t>
  </si>
  <si>
    <t>membuat makalah kelompok</t>
  </si>
  <si>
    <t>write a group paper</t>
  </si>
  <si>
    <t>evaluasi materi selama 7 kali pertemuan awal</t>
  </si>
  <si>
    <t>evaluate the material during 7 initial meetings</t>
  </si>
  <si>
    <t>evaluasi materi secara keseluruhan dari awal sampai akhir semester</t>
  </si>
  <si>
    <t>overall evaluation of the material from the beginning to the end of the semester</t>
  </si>
  <si>
    <t>Pengertian ilmu sejarah dan Ruang lingkupnya</t>
  </si>
  <si>
    <t>sejarah sebagai ilmu</t>
  </si>
  <si>
    <t>hubungan ilmu sejarah dan Ilmu-ilmu social</t>
  </si>
  <si>
    <t>metodologi sejarah, prosedur ilmiah dan penyusunan ilmu</t>
  </si>
  <si>
    <t>sumber sejarah dan ilmu bantu sejarah</t>
  </si>
  <si>
    <t>perbedaan generalisasi dan generalisasi sejarah</t>
  </si>
  <si>
    <t>proses pembuatan teori dalam ilmu sejarah</t>
  </si>
  <si>
    <t>paradigma ilmu sosial dan landasan bangunan ilmu</t>
  </si>
  <si>
    <t>motor penggerak dalam sejarah</t>
  </si>
  <si>
    <t>Objektifitas dan Subyektifitas sejarah</t>
  </si>
  <si>
    <t>pembabakan dan periodesasi sejarah</t>
  </si>
  <si>
    <t>mendeskripsikan ilmu-ilmu bantu dalam sejarah</t>
  </si>
  <si>
    <t>eksplanasi, kesadaran dan wawasan sejarah</t>
  </si>
  <si>
    <t>peranan, fungsi dan kegunaan sejarah</t>
  </si>
  <si>
    <t>Final Exam</t>
  </si>
  <si>
    <t>Middle Exam</t>
  </si>
  <si>
    <t>Definition of historical science and its scope</t>
  </si>
  <si>
    <t>history as science</t>
  </si>
  <si>
    <t>relationship between history and social sciences</t>
  </si>
  <si>
    <t>historical methodology, scientific procedures and the organization of science</t>
  </si>
  <si>
    <t>historical sources and historical auxiliary knowledge</t>
  </si>
  <si>
    <t>difference between generalization and historical generalization</t>
  </si>
  <si>
    <t>the process of theory creation in historical science</t>
  </si>
  <si>
    <t>social science paradigm and the building blocks of science</t>
  </si>
  <si>
    <t>driving force in history</t>
  </si>
  <si>
    <t>Objectivity and Subjectivity of history</t>
  </si>
  <si>
    <t>historical characterization and periodization</t>
  </si>
  <si>
    <t>describe the auxiliary sciences in history</t>
  </si>
  <si>
    <t>explanation, awareness and historical insight</t>
  </si>
  <si>
    <t>the role, function and use of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</si>
</sst>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3" t="s">
        <v>112</v>
      </c>
      <c r="C10" s="3" t="s">
        <v>128</v>
      </c>
      <c r="D10">
        <v>1234581498</v>
      </c>
    </row>
    <row r="11" spans="1:4" x14ac:dyDescent="0.25">
      <c r="A11">
        <v>2</v>
      </c>
      <c r="B11" s="3" t="s">
        <v>113</v>
      </c>
      <c r="C11" s="3" t="s">
        <v>129</v>
      </c>
      <c r="D11">
        <v>1234581498</v>
      </c>
    </row>
    <row r="12" spans="1:4" x14ac:dyDescent="0.25">
      <c r="A12">
        <v>3</v>
      </c>
      <c r="B12" s="3" t="s">
        <v>114</v>
      </c>
      <c r="C12" s="3" t="s">
        <v>130</v>
      </c>
      <c r="D12">
        <v>1234581498</v>
      </c>
    </row>
    <row r="13" spans="1:4" x14ac:dyDescent="0.25">
      <c r="A13">
        <v>4</v>
      </c>
      <c r="B13" s="3" t="s">
        <v>115</v>
      </c>
      <c r="C13" s="3" t="s">
        <v>131</v>
      </c>
      <c r="D13">
        <v>1234581498</v>
      </c>
    </row>
    <row r="14" spans="1:4" x14ac:dyDescent="0.25">
      <c r="A14">
        <v>5</v>
      </c>
      <c r="B14" s="3" t="s">
        <v>116</v>
      </c>
      <c r="C14" s="3" t="s">
        <v>132</v>
      </c>
      <c r="D14">
        <v>1234581498</v>
      </c>
    </row>
    <row r="15" spans="1:4" x14ac:dyDescent="0.25">
      <c r="A15">
        <v>6</v>
      </c>
      <c r="B15" s="3" t="s">
        <v>117</v>
      </c>
      <c r="C15" s="3" t="s">
        <v>133</v>
      </c>
      <c r="D15">
        <v>1234581498</v>
      </c>
    </row>
    <row r="16" spans="1:4" x14ac:dyDescent="0.25">
      <c r="A16">
        <v>7</v>
      </c>
      <c r="B16" s="3" t="s">
        <v>118</v>
      </c>
      <c r="C16" s="3" t="s">
        <v>134</v>
      </c>
      <c r="D16">
        <v>1234581498</v>
      </c>
    </row>
    <row r="17" spans="1:4" x14ac:dyDescent="0.25">
      <c r="A17">
        <v>8</v>
      </c>
      <c r="B17" s="3" t="s">
        <v>69</v>
      </c>
      <c r="C17" s="3" t="s">
        <v>127</v>
      </c>
      <c r="D17">
        <v>1234581498</v>
      </c>
    </row>
    <row r="18" spans="1:4" x14ac:dyDescent="0.25">
      <c r="A18">
        <v>9</v>
      </c>
      <c r="B18" s="3" t="s">
        <v>119</v>
      </c>
      <c r="C18" s="3" t="s">
        <v>135</v>
      </c>
      <c r="D18">
        <v>1234581498</v>
      </c>
    </row>
    <row r="19" spans="1:4" x14ac:dyDescent="0.25">
      <c r="A19">
        <v>10</v>
      </c>
      <c r="B19" s="3" t="s">
        <v>120</v>
      </c>
      <c r="C19" s="3" t="s">
        <v>136</v>
      </c>
      <c r="D19">
        <v>1234581498</v>
      </c>
    </row>
    <row r="20" spans="1:4" x14ac:dyDescent="0.25">
      <c r="A20">
        <v>11</v>
      </c>
      <c r="B20" s="3" t="s">
        <v>121</v>
      </c>
      <c r="C20" s="3" t="s">
        <v>137</v>
      </c>
      <c r="D20">
        <v>1234581498</v>
      </c>
    </row>
    <row r="21" spans="1:4" x14ac:dyDescent="0.25">
      <c r="A21">
        <v>12</v>
      </c>
      <c r="B21" s="3" t="s">
        <v>122</v>
      </c>
      <c r="C21" s="3" t="s">
        <v>138</v>
      </c>
      <c r="D21">
        <v>1234581498</v>
      </c>
    </row>
    <row r="22" spans="1:4" x14ac:dyDescent="0.25">
      <c r="A22">
        <v>13</v>
      </c>
      <c r="B22" s="3" t="s">
        <v>123</v>
      </c>
      <c r="C22" s="3" t="s">
        <v>139</v>
      </c>
      <c r="D22">
        <v>1234581498</v>
      </c>
    </row>
    <row r="23" spans="1:4" x14ac:dyDescent="0.25">
      <c r="A23">
        <v>14</v>
      </c>
      <c r="B23" s="3" t="s">
        <v>124</v>
      </c>
      <c r="C23" s="3" t="s">
        <v>140</v>
      </c>
      <c r="D23">
        <v>1234581498</v>
      </c>
    </row>
    <row r="24" spans="1:4" x14ac:dyDescent="0.25">
      <c r="A24">
        <v>15</v>
      </c>
      <c r="B24" s="3" t="s">
        <v>125</v>
      </c>
      <c r="C24" s="3" t="s">
        <v>141</v>
      </c>
      <c r="D24">
        <v>1234581498</v>
      </c>
    </row>
    <row r="25" spans="1:4" x14ac:dyDescent="0.25">
      <c r="A25">
        <v>16</v>
      </c>
      <c r="B25" s="3" t="s">
        <v>70</v>
      </c>
      <c r="C25" s="3" t="s">
        <v>126</v>
      </c>
      <c r="D25">
        <v>1234581498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0.1</v>
      </c>
      <c r="D10" s="3" t="s">
        <v>100</v>
      </c>
      <c r="E10" s="3" t="s">
        <v>101</v>
      </c>
      <c r="F10">
        <v>1234581498</v>
      </c>
    </row>
    <row r="11" spans="1:6" x14ac:dyDescent="0.25">
      <c r="A11">
        <v>2</v>
      </c>
      <c r="B11" t="s">
        <v>58</v>
      </c>
      <c r="C11" s="9">
        <v>0.15</v>
      </c>
      <c r="D11" s="3" t="s">
        <v>102</v>
      </c>
      <c r="E11" s="3" t="s">
        <v>103</v>
      </c>
      <c r="F11">
        <v>1234581498</v>
      </c>
    </row>
    <row r="12" spans="1:6" x14ac:dyDescent="0.25">
      <c r="A12">
        <v>3</v>
      </c>
      <c r="B12" t="s">
        <v>59</v>
      </c>
      <c r="C12" s="9">
        <v>0.1</v>
      </c>
      <c r="D12" s="3" t="s">
        <v>104</v>
      </c>
      <c r="E12" s="3" t="s">
        <v>105</v>
      </c>
      <c r="F12">
        <v>1234581498</v>
      </c>
    </row>
    <row r="13" spans="1:6" x14ac:dyDescent="0.25">
      <c r="A13">
        <v>4</v>
      </c>
      <c r="B13" t="s">
        <v>60</v>
      </c>
      <c r="C13" s="9">
        <v>0.1</v>
      </c>
      <c r="D13" s="3" t="s">
        <v>106</v>
      </c>
      <c r="E13" s="3" t="s">
        <v>107</v>
      </c>
      <c r="F13">
        <v>1234581498</v>
      </c>
    </row>
    <row r="14" spans="1:6" x14ac:dyDescent="0.25">
      <c r="A14">
        <v>5</v>
      </c>
      <c r="B14" t="s">
        <v>61</v>
      </c>
      <c r="C14" s="9">
        <v>0.2</v>
      </c>
      <c r="D14" s="3" t="s">
        <v>108</v>
      </c>
      <c r="E14" s="3" t="s">
        <v>109</v>
      </c>
      <c r="F14">
        <v>1234581498</v>
      </c>
    </row>
    <row r="15" spans="1:6" x14ac:dyDescent="0.25">
      <c r="A15">
        <v>6</v>
      </c>
      <c r="B15" t="s">
        <v>62</v>
      </c>
      <c r="C15" s="9">
        <v>0.35</v>
      </c>
      <c r="D15" s="3" t="s">
        <v>110</v>
      </c>
      <c r="E15" s="3" t="s">
        <v>111</v>
      </c>
      <c r="F15">
        <v>1234581498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workbookViewId="0">
      <selection activeCell="K35" sqref="K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57</v>
      </c>
      <c r="H3" s="1" t="s">
        <v>58</v>
      </c>
      <c r="I3" s="1" t="s">
        <v>59</v>
      </c>
      <c r="J3" s="1" t="s">
        <v>60</v>
      </c>
      <c r="K3" s="1" t="s">
        <v>69</v>
      </c>
      <c r="L3" s="1" t="s">
        <v>70</v>
      </c>
      <c r="M3" s="1" t="s">
        <v>71</v>
      </c>
      <c r="N3" s="1" t="s">
        <v>72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20240110500001</v>
      </c>
      <c r="C5" t="s">
        <v>73</v>
      </c>
      <c r="D5">
        <v>158531</v>
      </c>
      <c r="E5" t="s">
        <v>1</v>
      </c>
      <c r="F5" t="s">
        <v>3</v>
      </c>
      <c r="G5" s="3">
        <v>75</v>
      </c>
      <c r="H5" s="3">
        <v>82</v>
      </c>
      <c r="I5" s="3">
        <v>80</v>
      </c>
      <c r="J5" s="3">
        <v>77</v>
      </c>
      <c r="K5" s="3">
        <v>80</v>
      </c>
      <c r="L5" s="3">
        <v>75</v>
      </c>
      <c r="M5">
        <f>G5*Komponen!C10 + H5*Komponen!C11 + I5*Komponen!C12 + J5*Komponen!C13 + K5*Komponen!C14 + L5*Komponen!C15</f>
        <v>77.75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20240110500002</v>
      </c>
      <c r="C6" t="s">
        <v>74</v>
      </c>
      <c r="D6">
        <v>158532</v>
      </c>
      <c r="E6" t="s">
        <v>1</v>
      </c>
      <c r="F6" t="s">
        <v>3</v>
      </c>
      <c r="G6" s="3">
        <v>80</v>
      </c>
      <c r="H6" s="3">
        <v>82</v>
      </c>
      <c r="I6" s="3">
        <v>80</v>
      </c>
      <c r="J6" s="3">
        <v>85</v>
      </c>
      <c r="K6" s="3">
        <v>80</v>
      </c>
      <c r="L6" s="3">
        <v>82</v>
      </c>
      <c r="M6">
        <f>G6*Komponen!C10 + H6*Komponen!C11 + I6*Komponen!C12 + J6*Komponen!C13 + K6*Komponen!C14 + L6*Komponen!C15</f>
        <v>81.5</v>
      </c>
      <c r="N6" t="str">
        <f t="shared" si="0"/>
        <v>A</v>
      </c>
    </row>
    <row r="7" spans="1:14" x14ac:dyDescent="0.25">
      <c r="A7">
        <v>3</v>
      </c>
      <c r="B7">
        <v>20240110500003</v>
      </c>
      <c r="C7" t="s">
        <v>75</v>
      </c>
      <c r="D7">
        <v>158533</v>
      </c>
      <c r="E7" t="s">
        <v>1</v>
      </c>
      <c r="F7" t="s">
        <v>3</v>
      </c>
      <c r="G7" s="3">
        <v>75</v>
      </c>
      <c r="H7" s="3">
        <v>81</v>
      </c>
      <c r="I7" s="3">
        <v>80</v>
      </c>
      <c r="J7" s="3">
        <v>78</v>
      </c>
      <c r="K7" s="3">
        <v>80</v>
      </c>
      <c r="L7" s="3">
        <v>80</v>
      </c>
      <c r="M7">
        <f>G7*Komponen!C10 + H7*Komponen!C11 + I7*Komponen!C12 + J7*Komponen!C13 + K7*Komponen!C14 + L7*Komponen!C15</f>
        <v>79.45</v>
      </c>
      <c r="N7" t="str">
        <f t="shared" si="0"/>
        <v>A-</v>
      </c>
    </row>
    <row r="8" spans="1:14" x14ac:dyDescent="0.25">
      <c r="A8">
        <v>4</v>
      </c>
      <c r="B8">
        <v>20240110500004</v>
      </c>
      <c r="C8" t="s">
        <v>76</v>
      </c>
      <c r="D8">
        <v>158534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85</v>
      </c>
      <c r="K8" s="3">
        <v>80</v>
      </c>
      <c r="L8" s="3">
        <v>70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>
        <v>20240110500005</v>
      </c>
      <c r="C9" t="s">
        <v>77</v>
      </c>
      <c r="D9">
        <v>158535</v>
      </c>
      <c r="E9" t="s">
        <v>1</v>
      </c>
      <c r="F9" t="s">
        <v>3</v>
      </c>
      <c r="G9" s="3">
        <v>80</v>
      </c>
      <c r="H9" s="3">
        <v>82</v>
      </c>
      <c r="I9" s="3">
        <v>80</v>
      </c>
      <c r="J9" s="3">
        <v>85</v>
      </c>
      <c r="K9" s="3">
        <v>80</v>
      </c>
      <c r="L9" s="3">
        <v>82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25">
      <c r="A10">
        <v>6</v>
      </c>
      <c r="B10">
        <v>20240110500006</v>
      </c>
      <c r="C10" t="s">
        <v>78</v>
      </c>
      <c r="D10">
        <v>158536</v>
      </c>
      <c r="E10" t="s">
        <v>1</v>
      </c>
      <c r="F10" t="s">
        <v>3</v>
      </c>
      <c r="G10" s="3">
        <v>80</v>
      </c>
      <c r="H10" s="3">
        <v>82</v>
      </c>
      <c r="I10" s="3">
        <v>80</v>
      </c>
      <c r="J10" s="3">
        <v>85</v>
      </c>
      <c r="K10" s="3">
        <v>80</v>
      </c>
      <c r="L10" s="3">
        <v>82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25">
      <c r="A11">
        <v>7</v>
      </c>
      <c r="B11">
        <v>20240110500007</v>
      </c>
      <c r="C11" t="s">
        <v>79</v>
      </c>
      <c r="D11">
        <v>158537</v>
      </c>
      <c r="E11" t="s">
        <v>1</v>
      </c>
      <c r="F11" t="s">
        <v>3</v>
      </c>
      <c r="G11" s="3">
        <v>75</v>
      </c>
      <c r="H11" s="3">
        <v>82</v>
      </c>
      <c r="I11" s="3">
        <v>80</v>
      </c>
      <c r="J11" s="3">
        <v>77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>
        <v>20240110500008</v>
      </c>
      <c r="C12" t="s">
        <v>80</v>
      </c>
      <c r="D12">
        <v>158538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85</v>
      </c>
      <c r="K12" s="3">
        <v>80</v>
      </c>
      <c r="L12" s="3">
        <v>70</v>
      </c>
      <c r="M12">
        <f>G12*Komponen!C10 + H12*Komponen!C11 + I12*Komponen!C12 + J12*Komponen!C13 + K12*Komponen!C14 + L12*Komponen!C15</f>
        <v>77</v>
      </c>
      <c r="N12" t="str">
        <f t="shared" si="0"/>
        <v>A-</v>
      </c>
    </row>
    <row r="13" spans="1:14" x14ac:dyDescent="0.25">
      <c r="A13">
        <v>9</v>
      </c>
      <c r="B13">
        <v>20240110500009</v>
      </c>
      <c r="C13" t="s">
        <v>81</v>
      </c>
      <c r="D13">
        <v>158539</v>
      </c>
      <c r="E13" t="s">
        <v>1</v>
      </c>
      <c r="F13" t="s">
        <v>3</v>
      </c>
      <c r="G13" s="3">
        <v>80</v>
      </c>
      <c r="H13" s="3">
        <v>81</v>
      </c>
      <c r="I13" s="3">
        <v>80</v>
      </c>
      <c r="J13" s="3">
        <v>85</v>
      </c>
      <c r="K13" s="3">
        <v>80</v>
      </c>
      <c r="L13" s="3">
        <v>75</v>
      </c>
      <c r="M13">
        <f>G13*Komponen!C10 + H13*Komponen!C11 + I13*Komponen!C12 + J13*Komponen!C13 + K13*Komponen!C14 + L13*Komponen!C15</f>
        <v>78.900000000000006</v>
      </c>
      <c r="N13" t="str">
        <f t="shared" si="0"/>
        <v>A-</v>
      </c>
    </row>
    <row r="14" spans="1:14" x14ac:dyDescent="0.25">
      <c r="A14">
        <v>10</v>
      </c>
      <c r="B14">
        <v>20240110500010</v>
      </c>
      <c r="C14" t="s">
        <v>82</v>
      </c>
      <c r="D14">
        <v>158540</v>
      </c>
      <c r="E14" t="s">
        <v>1</v>
      </c>
      <c r="F14" t="s">
        <v>3</v>
      </c>
      <c r="G14" s="3">
        <v>80</v>
      </c>
      <c r="H14" s="3">
        <v>83</v>
      </c>
      <c r="I14" s="3">
        <v>80</v>
      </c>
      <c r="J14" s="3">
        <v>85</v>
      </c>
      <c r="K14" s="3">
        <v>80</v>
      </c>
      <c r="L14" s="3">
        <v>83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>
        <v>20240110500011</v>
      </c>
      <c r="C15" t="s">
        <v>83</v>
      </c>
      <c r="D15">
        <v>158541</v>
      </c>
      <c r="E15" t="s">
        <v>1</v>
      </c>
      <c r="F15" t="s">
        <v>3</v>
      </c>
      <c r="G15" s="3">
        <v>80</v>
      </c>
      <c r="H15" s="3">
        <v>83</v>
      </c>
      <c r="I15" s="3">
        <v>80</v>
      </c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80.95</v>
      </c>
      <c r="N15" t="str">
        <f t="shared" si="0"/>
        <v>A</v>
      </c>
    </row>
    <row r="16" spans="1:14" x14ac:dyDescent="0.25">
      <c r="A16">
        <v>12</v>
      </c>
      <c r="B16">
        <v>20240110500012</v>
      </c>
      <c r="C16" t="s">
        <v>84</v>
      </c>
      <c r="D16">
        <v>158542</v>
      </c>
      <c r="E16" t="s">
        <v>1</v>
      </c>
      <c r="F16" t="s">
        <v>3</v>
      </c>
      <c r="G16" s="3">
        <v>80</v>
      </c>
      <c r="H16" s="3">
        <v>82</v>
      </c>
      <c r="I16" s="3">
        <v>80</v>
      </c>
      <c r="J16" s="3">
        <v>85</v>
      </c>
      <c r="K16" s="3">
        <v>80</v>
      </c>
      <c r="L16" s="3">
        <v>81</v>
      </c>
      <c r="M16">
        <f>G16*Komponen!C10 + H16*Komponen!C11 + I16*Komponen!C12 + J16*Komponen!C13 + K16*Komponen!C14 + L16*Komponen!C15</f>
        <v>81.149999999999991</v>
      </c>
      <c r="N16" t="str">
        <f t="shared" si="0"/>
        <v>A</v>
      </c>
    </row>
    <row r="17" spans="1:14" x14ac:dyDescent="0.25">
      <c r="A17">
        <v>13</v>
      </c>
      <c r="B17">
        <v>20240110500013</v>
      </c>
      <c r="C17" t="s">
        <v>85</v>
      </c>
      <c r="D17">
        <v>158543</v>
      </c>
      <c r="E17" t="s">
        <v>1</v>
      </c>
      <c r="F17" t="s">
        <v>3</v>
      </c>
      <c r="G17" s="3">
        <v>75</v>
      </c>
      <c r="H17" s="3">
        <v>82</v>
      </c>
      <c r="I17" s="3">
        <v>80</v>
      </c>
      <c r="J17" s="3">
        <v>77</v>
      </c>
      <c r="K17" s="3">
        <v>80</v>
      </c>
      <c r="L17" s="3">
        <v>80</v>
      </c>
      <c r="M17">
        <f>G17*Komponen!C10 + H17*Komponen!C11 + I17*Komponen!C12 + J17*Komponen!C13 + K17*Komponen!C14 + L17*Komponen!C15</f>
        <v>79.5</v>
      </c>
      <c r="N17" t="str">
        <f t="shared" si="0"/>
        <v>A-</v>
      </c>
    </row>
    <row r="18" spans="1:14" x14ac:dyDescent="0.25">
      <c r="A18">
        <v>14</v>
      </c>
      <c r="B18">
        <v>20240110500014</v>
      </c>
      <c r="C18" t="s">
        <v>86</v>
      </c>
      <c r="D18">
        <v>158544</v>
      </c>
      <c r="E18" t="s">
        <v>1</v>
      </c>
      <c r="F18" t="s">
        <v>3</v>
      </c>
      <c r="G18" s="3">
        <v>80</v>
      </c>
      <c r="H18" s="3">
        <v>83</v>
      </c>
      <c r="I18" s="3">
        <v>80</v>
      </c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80.95</v>
      </c>
      <c r="N18" t="str">
        <f t="shared" si="0"/>
        <v>A</v>
      </c>
    </row>
    <row r="19" spans="1:14" x14ac:dyDescent="0.25">
      <c r="A19">
        <v>15</v>
      </c>
      <c r="B19">
        <v>20240110500015</v>
      </c>
      <c r="C19" t="s">
        <v>87</v>
      </c>
      <c r="D19">
        <v>158545</v>
      </c>
      <c r="E19" t="s">
        <v>1</v>
      </c>
      <c r="F19" t="s">
        <v>3</v>
      </c>
      <c r="G19" s="3">
        <v>80</v>
      </c>
      <c r="H19" s="3">
        <v>81</v>
      </c>
      <c r="I19" s="3">
        <v>80</v>
      </c>
      <c r="J19" s="3">
        <v>85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80.650000000000006</v>
      </c>
      <c r="N19" t="str">
        <f t="shared" si="0"/>
        <v>A</v>
      </c>
    </row>
    <row r="20" spans="1:14" x14ac:dyDescent="0.25">
      <c r="A20">
        <v>16</v>
      </c>
      <c r="B20">
        <v>20240110500016</v>
      </c>
      <c r="C20" t="s">
        <v>88</v>
      </c>
      <c r="D20">
        <v>158546</v>
      </c>
      <c r="E20" t="s">
        <v>1</v>
      </c>
      <c r="F20" t="s">
        <v>3</v>
      </c>
      <c r="G20" s="3">
        <v>75</v>
      </c>
      <c r="H20" s="3">
        <v>70</v>
      </c>
      <c r="I20" s="3">
        <v>70</v>
      </c>
      <c r="J20" s="3">
        <v>77</v>
      </c>
      <c r="K20" s="3">
        <v>70</v>
      </c>
      <c r="L20" s="3">
        <v>0</v>
      </c>
      <c r="M20">
        <f>G20*Komponen!C10 + H20*Komponen!C11 + I20*Komponen!C12 + J20*Komponen!C13 + K20*Komponen!C14 + L20*Komponen!C15</f>
        <v>46.7</v>
      </c>
      <c r="N20" t="str">
        <f t="shared" si="0"/>
        <v>D</v>
      </c>
    </row>
    <row r="21" spans="1:14" x14ac:dyDescent="0.25">
      <c r="A21">
        <v>17</v>
      </c>
      <c r="B21">
        <v>20240110500017</v>
      </c>
      <c r="C21" t="s">
        <v>89</v>
      </c>
      <c r="D21">
        <v>158547</v>
      </c>
      <c r="E21" t="s">
        <v>1</v>
      </c>
      <c r="F21" t="s">
        <v>3</v>
      </c>
      <c r="G21" s="3">
        <v>75</v>
      </c>
      <c r="H21" s="3">
        <v>80</v>
      </c>
      <c r="I21" s="3">
        <v>80</v>
      </c>
      <c r="J21" s="3">
        <v>78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79.3</v>
      </c>
      <c r="N21" t="str">
        <f t="shared" si="0"/>
        <v>A-</v>
      </c>
    </row>
    <row r="22" spans="1:14" x14ac:dyDescent="0.25">
      <c r="A22">
        <v>18</v>
      </c>
      <c r="B22">
        <v>20240110500018</v>
      </c>
      <c r="C22" t="s">
        <v>90</v>
      </c>
      <c r="D22">
        <v>158548</v>
      </c>
      <c r="E22" t="s">
        <v>1</v>
      </c>
      <c r="F22" t="s">
        <v>3</v>
      </c>
      <c r="G22" s="3">
        <v>75</v>
      </c>
      <c r="H22" s="3">
        <v>70</v>
      </c>
      <c r="I22" s="3">
        <v>80</v>
      </c>
      <c r="J22" s="3">
        <v>80</v>
      </c>
      <c r="K22" s="3">
        <v>80</v>
      </c>
      <c r="L22" s="3">
        <v>70</v>
      </c>
      <c r="M22">
        <f>G22*Komponen!C10 + H22*Komponen!C11 + I22*Komponen!C12 + J22*Komponen!C13 + K22*Komponen!C14 + L22*Komponen!C15</f>
        <v>74.5</v>
      </c>
      <c r="N22" t="str">
        <f t="shared" si="0"/>
        <v>B+</v>
      </c>
    </row>
    <row r="23" spans="1:14" x14ac:dyDescent="0.25">
      <c r="A23">
        <v>19</v>
      </c>
      <c r="B23">
        <v>20240110500019</v>
      </c>
      <c r="C23" t="s">
        <v>91</v>
      </c>
      <c r="D23">
        <v>159068</v>
      </c>
      <c r="E23" t="s">
        <v>1</v>
      </c>
      <c r="F23" t="s">
        <v>3</v>
      </c>
      <c r="G23" s="3">
        <v>75</v>
      </c>
      <c r="H23" s="3">
        <v>82</v>
      </c>
      <c r="I23" s="3">
        <v>80</v>
      </c>
      <c r="J23" s="3">
        <v>78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79.599999999999994</v>
      </c>
      <c r="N23" t="str">
        <f t="shared" si="0"/>
        <v>A-</v>
      </c>
    </row>
    <row r="24" spans="1:14" x14ac:dyDescent="0.25">
      <c r="A24">
        <v>20</v>
      </c>
      <c r="B24">
        <v>20240110510001</v>
      </c>
      <c r="C24" t="s">
        <v>92</v>
      </c>
      <c r="D24">
        <v>158549</v>
      </c>
      <c r="E24" t="s">
        <v>1</v>
      </c>
      <c r="F24" t="s">
        <v>3</v>
      </c>
      <c r="G24" s="3">
        <v>75</v>
      </c>
      <c r="H24" s="3">
        <v>82</v>
      </c>
      <c r="I24" s="3">
        <v>80</v>
      </c>
      <c r="J24" s="3">
        <v>78</v>
      </c>
      <c r="K24" s="3">
        <v>80</v>
      </c>
      <c r="L24" s="3">
        <v>80</v>
      </c>
      <c r="M24">
        <f>G24*Komponen!C10 + H24*Komponen!C11 + I24*Komponen!C12 + J24*Komponen!C13 + K24*Komponen!C14 + L24*Komponen!C15</f>
        <v>79.599999999999994</v>
      </c>
      <c r="N24" t="str">
        <f t="shared" si="0"/>
        <v>A-</v>
      </c>
    </row>
    <row r="25" spans="1:14" x14ac:dyDescent="0.25">
      <c r="A25">
        <v>21</v>
      </c>
      <c r="B25">
        <v>20240110510002</v>
      </c>
      <c r="C25" t="s">
        <v>93</v>
      </c>
      <c r="D25">
        <v>158550</v>
      </c>
      <c r="E25" t="s">
        <v>1</v>
      </c>
      <c r="F25" t="s">
        <v>3</v>
      </c>
      <c r="G25" s="3">
        <v>75</v>
      </c>
      <c r="H25" s="3">
        <v>75</v>
      </c>
      <c r="I25" s="3">
        <v>80</v>
      </c>
      <c r="J25" s="3">
        <v>75</v>
      </c>
      <c r="K25" s="3">
        <v>80</v>
      </c>
      <c r="L25" s="3">
        <v>70</v>
      </c>
      <c r="M25">
        <f>G25*Komponen!C10 + H25*Komponen!C11 + I25*Komponen!C12 + J25*Komponen!C13 + K25*Komponen!C14 + L25*Komponen!C15</f>
        <v>74.75</v>
      </c>
      <c r="N25" t="str">
        <f t="shared" si="0"/>
        <v>B+</v>
      </c>
    </row>
    <row r="26" spans="1:14" x14ac:dyDescent="0.25">
      <c r="A26">
        <v>22</v>
      </c>
      <c r="B26">
        <v>20240110510003</v>
      </c>
      <c r="C26" t="s">
        <v>94</v>
      </c>
      <c r="D26">
        <v>158551</v>
      </c>
      <c r="E26" t="s">
        <v>1</v>
      </c>
      <c r="F26" t="s">
        <v>3</v>
      </c>
      <c r="G26" s="3">
        <v>75</v>
      </c>
      <c r="H26" s="3">
        <v>83</v>
      </c>
      <c r="I26" s="3">
        <v>80</v>
      </c>
      <c r="J26" s="3">
        <v>78</v>
      </c>
      <c r="K26" s="3">
        <v>80</v>
      </c>
      <c r="L26" s="3">
        <v>80</v>
      </c>
      <c r="M26">
        <f>G26*Komponen!C10 + H26*Komponen!C11 + I26*Komponen!C12 + J26*Komponen!C13 + K26*Komponen!C14 + L26*Komponen!C15</f>
        <v>79.75</v>
      </c>
      <c r="N26" t="str">
        <f t="shared" si="0"/>
        <v>A-</v>
      </c>
    </row>
    <row r="27" spans="1:14" x14ac:dyDescent="0.25">
      <c r="A27">
        <v>23</v>
      </c>
      <c r="B27">
        <v>20240110510004</v>
      </c>
      <c r="C27" t="s">
        <v>95</v>
      </c>
      <c r="D27">
        <v>158552</v>
      </c>
      <c r="E27" t="s">
        <v>1</v>
      </c>
      <c r="F27" t="s">
        <v>3</v>
      </c>
      <c r="G27" s="3">
        <v>75</v>
      </c>
      <c r="H27" s="3">
        <v>81</v>
      </c>
      <c r="I27" s="3">
        <v>80</v>
      </c>
      <c r="J27" s="3">
        <v>77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79.349999999999994</v>
      </c>
      <c r="N27" t="str">
        <f t="shared" si="0"/>
        <v>A-</v>
      </c>
    </row>
    <row r="28" spans="1:14" x14ac:dyDescent="0.25">
      <c r="A28">
        <v>24</v>
      </c>
      <c r="B28">
        <v>20240110510006</v>
      </c>
      <c r="C28" t="s">
        <v>96</v>
      </c>
      <c r="D28">
        <v>158554</v>
      </c>
      <c r="E28" t="s">
        <v>1</v>
      </c>
      <c r="F28" t="s">
        <v>3</v>
      </c>
      <c r="G28" s="3">
        <v>75</v>
      </c>
      <c r="H28" s="3">
        <v>83</v>
      </c>
      <c r="I28" s="3">
        <v>80</v>
      </c>
      <c r="J28" s="3">
        <v>77</v>
      </c>
      <c r="K28" s="3">
        <v>80</v>
      </c>
      <c r="L28" s="3">
        <v>80</v>
      </c>
      <c r="M28">
        <f>G28*Komponen!C10 + H28*Komponen!C11 + I28*Komponen!C12 + J28*Komponen!C13 + K28*Komponen!C14 + L28*Komponen!C15</f>
        <v>79.650000000000006</v>
      </c>
      <c r="N28" t="str">
        <f t="shared" si="0"/>
        <v>A-</v>
      </c>
    </row>
    <row r="29" spans="1:14" x14ac:dyDescent="0.25">
      <c r="A29">
        <v>25</v>
      </c>
      <c r="B29">
        <v>20240110510007</v>
      </c>
      <c r="C29" t="s">
        <v>97</v>
      </c>
      <c r="D29">
        <v>158555</v>
      </c>
      <c r="E29" t="s">
        <v>1</v>
      </c>
      <c r="F29" t="s">
        <v>3</v>
      </c>
      <c r="G29" s="3">
        <v>85</v>
      </c>
      <c r="H29" s="3">
        <v>85</v>
      </c>
      <c r="I29" s="3">
        <v>85</v>
      </c>
      <c r="J29" s="3">
        <v>90</v>
      </c>
      <c r="K29" s="3">
        <v>85</v>
      </c>
      <c r="L29" s="3">
        <v>85</v>
      </c>
      <c r="M29">
        <f>G29*Komponen!C10 + H29*Komponen!C11 + I29*Komponen!C12 + J29*Komponen!C13 + K29*Komponen!C14 + L29*Komponen!C15</f>
        <v>85.5</v>
      </c>
      <c r="N29" t="str">
        <f t="shared" si="0"/>
        <v>A</v>
      </c>
    </row>
    <row r="30" spans="1:14" x14ac:dyDescent="0.25">
      <c r="A30">
        <v>26</v>
      </c>
      <c r="B30">
        <v>20240110510008</v>
      </c>
      <c r="C30" t="s">
        <v>98</v>
      </c>
      <c r="D30">
        <v>158556</v>
      </c>
      <c r="E30" t="s">
        <v>1</v>
      </c>
      <c r="F30" t="s">
        <v>3</v>
      </c>
      <c r="G30" s="3">
        <v>75</v>
      </c>
      <c r="H30" s="3">
        <v>81</v>
      </c>
      <c r="I30" s="3">
        <v>80</v>
      </c>
      <c r="J30" s="3">
        <v>77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79.349999999999994</v>
      </c>
      <c r="N30" t="str">
        <f t="shared" si="0"/>
        <v>A-</v>
      </c>
    </row>
    <row r="31" spans="1:14" x14ac:dyDescent="0.25">
      <c r="A31">
        <v>27</v>
      </c>
      <c r="B31">
        <v>20240110514001</v>
      </c>
      <c r="C31" t="s">
        <v>99</v>
      </c>
      <c r="D31">
        <v>158557</v>
      </c>
      <c r="E31" t="s">
        <v>1</v>
      </c>
      <c r="F31" t="s">
        <v>3</v>
      </c>
      <c r="G31" s="3">
        <v>75</v>
      </c>
      <c r="H31" s="3">
        <v>82</v>
      </c>
      <c r="I31" s="3">
        <v>80</v>
      </c>
      <c r="J31" s="3">
        <v>78</v>
      </c>
      <c r="K31" s="3">
        <v>80</v>
      </c>
      <c r="L31" s="3">
        <v>75</v>
      </c>
      <c r="M31">
        <f>G31*Komponen!C10 + H31*Komponen!C11 + I31*Komponen!C12 + J31*Komponen!C13 + K31*Komponen!C14 + L31*Komponen!C15</f>
        <v>77.849999999999994</v>
      </c>
      <c r="N3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SLIM 3</cp:lastModifiedBy>
  <dcterms:created xsi:type="dcterms:W3CDTF">2025-01-21T03:23:16Z</dcterms:created>
  <dcterms:modified xsi:type="dcterms:W3CDTF">2025-01-21T07:28:42Z</dcterms:modified>
  <cp:category>nilai</cp:category>
</cp:coreProperties>
</file>