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GUS\KULIAH 2024-2025 GANJIL\TEKNIK EVALUASI PERENCANAAN 2024\NILAI TEP 2024 GANJIL\"/>
    </mc:Choice>
  </mc:AlternateContent>
  <xr:revisionPtr revIDLastSave="0" documentId="13_ncr:1_{CBFBADB0-1585-4883-8127-FC9E283B29E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<sst xmlns="http://schemas.openxmlformats.org/spreadsheetml/2006/main" count="227" uniqueCount="161">
  <si>
    <t>KODE MK</t>
  </si>
  <si>
    <t>D1C2A48S</t>
  </si>
  <si>
    <t>NAMA MK</t>
  </si>
  <si>
    <t>TEKNIK EVALUASI PERENCANAAN</t>
  </si>
  <si>
    <t>NAMA KELAS</t>
  </si>
  <si>
    <t>7B</t>
  </si>
  <si>
    <t>Program Studi</t>
  </si>
  <si>
    <t>S1 PERENCANAAN WILAYAH DAN KOTA</t>
  </si>
  <si>
    <t>Fakultas</t>
  </si>
  <si>
    <t>TEKNIK</t>
  </si>
  <si>
    <t>Semester</t>
  </si>
  <si>
    <t>Nama Dosen</t>
  </si>
  <si>
    <t>AGUS KURNIAWAN, SIP.,M.Eng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</si>
  <si>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</si>
  <si>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</si>
  <si>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</si>
  <si>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</si>
  <si>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</si>
  <si>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</si>
  <si>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</si>
  <si>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</si>
  <si>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</si>
  <si>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</si>
  <si>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</si>
  <si>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</si>
  <si>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</si>
  <si>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</si>
  <si>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</si>
  <si>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</si>
  <si>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</si>
  <si>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</si>
  <si>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</si>
  <si>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</si>
  <si>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</si>
  <si>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</si>
  <si>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</si>
  <si>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</si>
  <si>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</si>
  <si>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</si>
  <si>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</si>
  <si>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</si>
  <si>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</si>
  <si>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</si>
  <si>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</si>
  <si>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</si>
  <si>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</si>
  <si>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</si>
  <si>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</si>
  <si>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</si>
  <si>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</si>
  <si>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</si>
  <si>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</si>
  <si>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</si>
  <si>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</si>
  <si>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</si>
  <si>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</si>
  <si>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</si>
  <si>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</si>
  <si>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</si>
  <si>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</si>
  <si>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</si>
  <si>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</si>
  <si>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</si>
  <si>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</si>
  <si>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</si>
  <si>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</si>
  <si>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</si>
  <si>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</si>
  <si>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EVALUASI PERENCANAAN (D1C2A48S)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</si>
  <si>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</si>
  <si>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</si>
  <si>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</si>
  <si>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</si>
  <si>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</si>
  <si>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</si>
  <si>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</si>
  <si>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</si>
  <si>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</si>
  <si>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2021D1C026</t>
  </si>
  <si>
    <t>KHALISHA DESIRIA KAMAL</t>
  </si>
  <si>
    <t>2021D1C027</t>
  </si>
  <si>
    <t>KOMALASARI</t>
  </si>
  <si>
    <t>2021D1C028</t>
  </si>
  <si>
    <t>LALU INDRA ADI SAPUTRA</t>
  </si>
  <si>
    <t>2021D1C029</t>
  </si>
  <si>
    <t>LENI MARLINA</t>
  </si>
  <si>
    <t>2021D1C030</t>
  </si>
  <si>
    <t>M. SABIN ARYA MAHENDRA</t>
  </si>
  <si>
    <t>2021D1C031</t>
  </si>
  <si>
    <t>MIFTAH HIDAYAH</t>
  </si>
  <si>
    <t>2021D1C032</t>
  </si>
  <si>
    <t>NABILA NUR AFIFA</t>
  </si>
  <si>
    <t>2021D1C033</t>
  </si>
  <si>
    <t>NUR ALYAH</t>
  </si>
  <si>
    <t>2021D1C034</t>
  </si>
  <si>
    <t>USMAN GOZALI</t>
  </si>
  <si>
    <t>2021D1C035</t>
  </si>
  <si>
    <t>BULAN RAMADHAN</t>
  </si>
  <si>
    <t>2021D1C036</t>
  </si>
  <si>
    <t>MAULANA ILMI YARDHI</t>
  </si>
  <si>
    <t>2021D1C039</t>
  </si>
  <si>
    <t>IMAM MUZAHIDIN</t>
  </si>
  <si>
    <t>2021D1C040</t>
  </si>
  <si>
    <t>JUMARTI</t>
  </si>
  <si>
    <t>2021D1C043</t>
  </si>
  <si>
    <t>MAGHFIRA SUMARLAN PUTRI</t>
  </si>
  <si>
    <t>2021D1C044</t>
  </si>
  <si>
    <t>MOCH. HIRZUL AMANI</t>
  </si>
  <si>
    <t>2021D1C045</t>
  </si>
  <si>
    <t>MUHAMMAD ADITYA</t>
  </si>
  <si>
    <t>2021D1C046</t>
  </si>
  <si>
    <t>MUHAMMAD FIRMAN HIDAYATULLAH</t>
  </si>
  <si>
    <t>2021D1C047</t>
  </si>
  <si>
    <t>MUHAMMAD ILHAM ZAMANI FIRMANSYAH</t>
  </si>
  <si>
    <t>2021D1C048</t>
  </si>
  <si>
    <t>MUHROMI HASPIADI</t>
  </si>
  <si>
    <t>2021D1C049</t>
  </si>
  <si>
    <t>REIDA SHAFA KANITA</t>
  </si>
  <si>
    <t>2021D1C050</t>
  </si>
  <si>
    <t>SARIFUDIN</t>
  </si>
  <si>
    <t>2021D1C051</t>
  </si>
  <si>
    <t>DIAZ ERLANGGA ANDISYAH PUTRA</t>
  </si>
  <si>
    <t>SUDIRMAN</t>
  </si>
  <si>
    <t>Pengantar &amp; Kontrak Kuliah</t>
  </si>
  <si>
    <t>Konsep dasar evaluasi dan mengidentifikasi peran evaluasi dalam siklus perencanaan wilayah dan kota</t>
  </si>
  <si>
    <t>Indikator kinerja program perencanaan dan memilih metode yang tepat untuk mengukur dampak kebijakan tata ruang</t>
  </si>
  <si>
    <t>Teknik analisis kuantitatif, seperti survei, statistik, dan model spasial, dalam studi kasus evaluasi proyek perencanaan wilayah</t>
  </si>
  <si>
    <t>Teknik analisis kuantitatif, seperti survei, statistik, dan model spasial, dalam studi kasus evaluasi proyek perencanaan wilayah (lanjutan)</t>
  </si>
  <si>
    <t>Teknik wawancara dan Focus Group Discussion (FGD) untuk mengevaluasi kebijakan publik dan partisipasi masyarakat dalam konteks studi kasus</t>
  </si>
  <si>
    <t>Teknik wawancara dan Focus Group Discussion (FGD) untuk mengevaluasi kebijakan publik dan partisipasi masyarakat dalam konteks studi kasus (lanjutan)</t>
  </si>
  <si>
    <t>Menganalisis dampak lingkungan dan sosial dalam konteks evaluasi kebijakan perencanaan, serta memahami implementasi AMDAL di Indonesia</t>
  </si>
  <si>
    <t>Menganalisis dampak lingkungan dan sosial dalam konteks evaluasi kebijakan perencanaan, serta memahami implementasi AMDAL di Indonesia (lanjutan)</t>
  </si>
  <si>
    <t>UJIAN TENGAH SEMESTER</t>
  </si>
  <si>
    <t>Evaluasi Rencana Tata Ruang Wilayah (RTRW) dan efisiensi penggunaan lahan dalam konteks studi kasus perencanaan wilayah</t>
  </si>
  <si>
    <t>Evaluasi Rencana Tata Ruang Wilayah (RTRW) dan efisiensi penggunaan lahan dalam konteks studi kasus perencanaan wilayah (lanjutan)</t>
  </si>
  <si>
    <t>Menyusun rekomendasi kebijakan berdasarkan hasil evaluasi perencanaan dan menyusun laporan evaluasi yang lengkap dan komprehensif</t>
  </si>
  <si>
    <t>Presentasi tugas wajib</t>
  </si>
  <si>
    <t>Ujian Akhir Semester</t>
  </si>
  <si>
    <t>Introduction</t>
  </si>
  <si>
    <t>Basic concepts of evaluation and identify the role of evaluation in the urban and regional planning cycle</t>
  </si>
  <si>
    <t>Planning program performance indicators and selecting appropriate methods to measure the impact of spatial policies</t>
  </si>
  <si>
    <t>Quantitative analysis techniques, such as surveys, statistics, and spatial models, in regional planning project evaluation case studies</t>
  </si>
  <si>
    <t>Quantitative analysis techniques, such as surveys, statistics, and spatial models, in regional planning project evaluation case studies (continued)</t>
  </si>
  <si>
    <t>Interview and Focus Group Discussion (FGD) techniques to evaluate public policy and community participation in a case study context</t>
  </si>
  <si>
    <t>Interview and Focus Group Discussion (FGD) techniques for evaluating public policy and community participation in a case study context (continued)</t>
  </si>
  <si>
    <t>Analyze environmental and social impacts in the context of planning policy evaluation, and understand the implementation of EIA in Indonesia.</t>
  </si>
  <si>
    <t>Analyze environmental and social impacts in the context of planning policy evaluation, and understand the implementation of EIA in Indonesia (continued)</t>
  </si>
  <si>
    <t>midterm exam</t>
  </si>
  <si>
    <t>Evaluation of the Regional Spatial Plan (RTRW) and land use efficiency in the context of regional planning case studies</t>
  </si>
  <si>
    <t>Evaluation of the Regional Spatial Plan (RTRW) and land use efficiency in the context of regional planning case studies (continued)</t>
  </si>
  <si>
    <t>Develop policy recommendations based on the results of planning evaluation and prepare a complete and comprehensive evaluation report</t>
  </si>
  <si>
    <t>Mandatory assignment presentation</t>
  </si>
  <si>
    <t>Final Exam</t>
  </si>
  <si>
    <t>Ujian singkat untuk mengukur pemahaman mahasiswa terhadap materi yang telah diajarkan</t>
  </si>
  <si>
    <t>Pekerjaan rumah atau tugas khusus yang harus diselesaikan oleh mahasiswa</t>
  </si>
  <si>
    <t>Ujian yang dilakukan di tengah semester untuk mengukur pemahaman mahasiswa terhadap materi yang telah diajarkan</t>
  </si>
  <si>
    <t>Ujian yang dilakukan di akhir semester untuk mengukur pemahaman mahasiswa terhadap seluruh materi yang telah diajarkan</t>
  </si>
  <si>
    <t>Short tests to measure students' understanding of the material taught</t>
  </si>
  <si>
    <t>Homework or special assignments that students must complete</t>
  </si>
  <si>
    <t>Midterm exams conducted to measure students' understanding of the material taught</t>
  </si>
  <si>
    <t>Final exams conducted to measure students' understanding of the entire material taught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</si>
</sst>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123</v>
      </c>
      <c r="C10" s="3" t="s">
        <v>138</v>
      </c>
      <c r="D10">
        <v>1234582581</v>
      </c>
    </row>
    <row r="11" spans="1:4" x14ac:dyDescent="0.25">
      <c r="A11">
        <v>2</v>
      </c>
      <c r="B11" s="3" t="s">
        <v>124</v>
      </c>
      <c r="C11" s="3" t="s">
        <v>139</v>
      </c>
      <c r="D11">
        <v>1234582581</v>
      </c>
    </row>
    <row r="12" spans="1:4" x14ac:dyDescent="0.25">
      <c r="A12">
        <v>3</v>
      </c>
      <c r="B12" s="3" t="s">
        <v>125</v>
      </c>
      <c r="C12" s="3" t="s">
        <v>140</v>
      </c>
      <c r="D12">
        <v>1234582581</v>
      </c>
    </row>
    <row r="13" spans="1:4" x14ac:dyDescent="0.25">
      <c r="A13">
        <v>4</v>
      </c>
      <c r="B13" s="3" t="s">
        <v>126</v>
      </c>
      <c r="C13" s="3" t="s">
        <v>141</v>
      </c>
      <c r="D13">
        <v>1234582581</v>
      </c>
    </row>
    <row r="14" spans="1:4" x14ac:dyDescent="0.25">
      <c r="A14">
        <v>5</v>
      </c>
      <c r="B14" s="3" t="s">
        <v>127</v>
      </c>
      <c r="C14" s="3" t="s">
        <v>142</v>
      </c>
      <c r="D14">
        <v>1234582581</v>
      </c>
    </row>
    <row r="15" spans="1:4" x14ac:dyDescent="0.25">
      <c r="A15">
        <v>6</v>
      </c>
      <c r="B15" s="3" t="s">
        <v>128</v>
      </c>
      <c r="C15" s="3" t="s">
        <v>143</v>
      </c>
      <c r="D15">
        <v>1234582581</v>
      </c>
    </row>
    <row r="16" spans="1:4" x14ac:dyDescent="0.25">
      <c r="A16">
        <v>7</v>
      </c>
      <c r="B16" s="3" t="s">
        <v>129</v>
      </c>
      <c r="C16" s="3" t="s">
        <v>144</v>
      </c>
      <c r="D16">
        <v>1234582581</v>
      </c>
    </row>
    <row r="17" spans="1:4" x14ac:dyDescent="0.25">
      <c r="A17">
        <v>8</v>
      </c>
      <c r="B17" s="3" t="s">
        <v>130</v>
      </c>
      <c r="C17" s="3" t="s">
        <v>145</v>
      </c>
      <c r="D17">
        <v>1234582581</v>
      </c>
    </row>
    <row r="18" spans="1:4" x14ac:dyDescent="0.25">
      <c r="A18">
        <v>9</v>
      </c>
      <c r="B18" s="3" t="s">
        <v>131</v>
      </c>
      <c r="C18" s="3" t="s">
        <v>146</v>
      </c>
      <c r="D18">
        <v>1234582581</v>
      </c>
    </row>
    <row r="19" spans="1:4" x14ac:dyDescent="0.25">
      <c r="A19">
        <v>10</v>
      </c>
      <c r="B19" s="3" t="s">
        <v>132</v>
      </c>
      <c r="C19" s="3" t="s">
        <v>147</v>
      </c>
      <c r="D19">
        <v>1234582581</v>
      </c>
    </row>
    <row r="20" spans="1:4" x14ac:dyDescent="0.25">
      <c r="A20">
        <v>11</v>
      </c>
      <c r="B20" s="3" t="s">
        <v>133</v>
      </c>
      <c r="C20" s="3" t="s">
        <v>148</v>
      </c>
      <c r="D20">
        <v>1234582581</v>
      </c>
    </row>
    <row r="21" spans="1:4" x14ac:dyDescent="0.25">
      <c r="A21">
        <v>12</v>
      </c>
      <c r="B21" s="3" t="s">
        <v>134</v>
      </c>
      <c r="C21" s="3" t="s">
        <v>149</v>
      </c>
      <c r="D21">
        <v>1234582581</v>
      </c>
    </row>
    <row r="22" spans="1:4" x14ac:dyDescent="0.25">
      <c r="A22">
        <v>13</v>
      </c>
      <c r="B22" s="3" t="s">
        <v>135</v>
      </c>
      <c r="C22" s="3" t="s">
        <v>150</v>
      </c>
      <c r="D22">
        <v>1234582581</v>
      </c>
    </row>
    <row r="23" spans="1:4" x14ac:dyDescent="0.25">
      <c r="A23">
        <v>14</v>
      </c>
      <c r="B23" s="3" t="s">
        <v>136</v>
      </c>
      <c r="C23" s="3" t="s">
        <v>151</v>
      </c>
      <c r="D23">
        <v>1234582581</v>
      </c>
    </row>
    <row r="24" spans="1:4" x14ac:dyDescent="0.25">
      <c r="A24">
        <v>15</v>
      </c>
      <c r="B24" s="3" t="s">
        <v>136</v>
      </c>
      <c r="C24" s="3" t="s">
        <v>151</v>
      </c>
      <c r="D24">
        <v>1234582581</v>
      </c>
    </row>
    <row r="25" spans="1:4" x14ac:dyDescent="0.25">
      <c r="A25">
        <v>16</v>
      </c>
      <c r="B25" s="3" t="s">
        <v>137</v>
      </c>
      <c r="C25" s="3" t="s">
        <v>152</v>
      </c>
      <c r="D25">
        <v>1234582581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1234582581</v>
      </c>
    </row>
    <row r="11" spans="1:6" x14ac:dyDescent="0.25">
      <c r="A11">
        <v>2</v>
      </c>
      <c r="B11" t="s">
        <v>62</v>
      </c>
      <c r="C11" s="9">
        <v>0.35</v>
      </c>
      <c r="D11" s="3" t="s">
        <v>63</v>
      </c>
      <c r="E11" s="3"/>
      <c r="F11">
        <v>1234582581</v>
      </c>
    </row>
    <row r="12" spans="1:6" x14ac:dyDescent="0.25">
      <c r="A12">
        <v>3</v>
      </c>
      <c r="B12" t="s">
        <v>64</v>
      </c>
      <c r="C12" s="9">
        <v>0.1</v>
      </c>
      <c r="D12" s="3" t="s">
        <v>153</v>
      </c>
      <c r="E12" s="3" t="s">
        <v>157</v>
      </c>
      <c r="F12">
        <v>1234582581</v>
      </c>
    </row>
    <row r="13" spans="1:6" x14ac:dyDescent="0.25">
      <c r="A13">
        <v>4</v>
      </c>
      <c r="B13" t="s">
        <v>65</v>
      </c>
      <c r="C13" s="9">
        <v>0.1</v>
      </c>
      <c r="D13" s="3" t="s">
        <v>154</v>
      </c>
      <c r="E13" s="3" t="s">
        <v>158</v>
      </c>
      <c r="F13">
        <v>1234582581</v>
      </c>
    </row>
    <row r="14" spans="1:6" x14ac:dyDescent="0.25">
      <c r="A14">
        <v>5</v>
      </c>
      <c r="B14" t="s">
        <v>66</v>
      </c>
      <c r="C14" s="9">
        <v>0.2</v>
      </c>
      <c r="D14" s="3" t="s">
        <v>155</v>
      </c>
      <c r="E14" s="3" t="s">
        <v>159</v>
      </c>
      <c r="F14">
        <v>1234582581</v>
      </c>
    </row>
    <row r="15" spans="1:6" x14ac:dyDescent="0.25">
      <c r="A15">
        <v>6</v>
      </c>
      <c r="B15" t="s">
        <v>67</v>
      </c>
      <c r="C15" s="9">
        <v>0.2</v>
      </c>
      <c r="D15" s="3" t="s">
        <v>156</v>
      </c>
      <c r="E15" s="3" t="s">
        <v>160</v>
      </c>
      <c r="F15">
        <v>1234582581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C7" workbookViewId="0">
      <selection activeCell="K16" sqref="K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153457</v>
      </c>
      <c r="E5" t="s">
        <v>1</v>
      </c>
      <c r="F5" t="s">
        <v>3</v>
      </c>
      <c r="G5" s="3">
        <v>90</v>
      </c>
      <c r="H5" s="3">
        <v>80</v>
      </c>
      <c r="I5" s="3">
        <v>80</v>
      </c>
      <c r="J5" s="3">
        <v>80</v>
      </c>
      <c r="K5" s="3">
        <v>35</v>
      </c>
      <c r="L5" s="3">
        <v>75</v>
      </c>
      <c r="M5">
        <f>G5*Komponen!C10 + H5*Komponen!C11 + I5*Komponen!C12 + J5*Komponen!C13 + K5*Komponen!C14 + L5*Komponen!C15</f>
        <v>70.5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155649</v>
      </c>
      <c r="E6" t="s">
        <v>1</v>
      </c>
      <c r="F6" t="s">
        <v>3</v>
      </c>
      <c r="G6" s="3">
        <v>90</v>
      </c>
      <c r="H6" s="3">
        <v>80</v>
      </c>
      <c r="I6" s="3">
        <v>80</v>
      </c>
      <c r="J6" s="3">
        <v>80</v>
      </c>
      <c r="K6" s="3">
        <v>1</v>
      </c>
      <c r="L6" s="3">
        <v>30</v>
      </c>
      <c r="M6">
        <f>G6*Komponen!C10 + H6*Komponen!C11 + I6*Komponen!C12 + J6*Komponen!C13 + K6*Komponen!C14 + L6*Komponen!C15</f>
        <v>54.7</v>
      </c>
      <c r="N6" t="str">
        <f t="shared" si="0"/>
        <v>C</v>
      </c>
    </row>
    <row r="7" spans="1:14" x14ac:dyDescent="0.25">
      <c r="A7">
        <v>3</v>
      </c>
      <c r="B7" t="s">
        <v>82</v>
      </c>
      <c r="C7" t="s">
        <v>83</v>
      </c>
      <c r="D7">
        <v>153822</v>
      </c>
      <c r="E7" t="s">
        <v>1</v>
      </c>
      <c r="F7" t="s">
        <v>3</v>
      </c>
      <c r="G7" s="3">
        <v>90</v>
      </c>
      <c r="H7" s="3">
        <v>80</v>
      </c>
      <c r="I7" s="3">
        <v>80</v>
      </c>
      <c r="J7" s="3">
        <v>80</v>
      </c>
      <c r="K7" s="3">
        <v>25</v>
      </c>
      <c r="L7" s="3">
        <v>55</v>
      </c>
      <c r="M7">
        <f>G7*Komponen!C10 + H7*Komponen!C11 + I7*Komponen!C12 + J7*Komponen!C13 + K7*Komponen!C14 + L7*Komponen!C15</f>
        <v>64.5</v>
      </c>
      <c r="N7" t="str">
        <f t="shared" si="0"/>
        <v>B-</v>
      </c>
    </row>
    <row r="8" spans="1:14" x14ac:dyDescent="0.25">
      <c r="A8">
        <v>4</v>
      </c>
      <c r="B8" t="s">
        <v>84</v>
      </c>
      <c r="C8" t="s">
        <v>85</v>
      </c>
      <c r="D8">
        <v>153262</v>
      </c>
      <c r="E8" t="s">
        <v>1</v>
      </c>
      <c r="F8" t="s">
        <v>3</v>
      </c>
      <c r="G8" s="3">
        <v>90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154442</v>
      </c>
      <c r="E9" t="s">
        <v>1</v>
      </c>
      <c r="F9" t="s">
        <v>3</v>
      </c>
      <c r="G9" s="3">
        <v>90</v>
      </c>
      <c r="H9" s="3">
        <v>80</v>
      </c>
      <c r="I9" s="3">
        <v>80</v>
      </c>
      <c r="J9" s="3">
        <v>80</v>
      </c>
      <c r="K9" s="3">
        <v>60</v>
      </c>
      <c r="L9" s="3">
        <v>70</v>
      </c>
      <c r="M9">
        <f>G9*Komponen!C10 + H9*Komponen!C11 + I9*Komponen!C12 + J9*Komponen!C13 + K9*Komponen!C14 + L9*Komponen!C15</f>
        <v>74.5</v>
      </c>
      <c r="N9" t="str">
        <f t="shared" si="0"/>
        <v>B+</v>
      </c>
    </row>
    <row r="10" spans="1:14" x14ac:dyDescent="0.25">
      <c r="A10">
        <v>6</v>
      </c>
      <c r="B10" t="s">
        <v>88</v>
      </c>
      <c r="C10" t="s">
        <v>89</v>
      </c>
      <c r="D10">
        <v>153288</v>
      </c>
      <c r="E10" t="s">
        <v>1</v>
      </c>
      <c r="F10" t="s">
        <v>3</v>
      </c>
      <c r="G10" s="3">
        <v>90</v>
      </c>
      <c r="H10" s="3">
        <v>80</v>
      </c>
      <c r="I10" s="3">
        <v>80</v>
      </c>
      <c r="J10" s="3">
        <v>80</v>
      </c>
      <c r="K10" s="3">
        <v>75</v>
      </c>
      <c r="L10" s="3">
        <v>65</v>
      </c>
      <c r="M10">
        <f>G10*Komponen!C10 + H10*Komponen!C11 + I10*Komponen!C12 + J10*Komponen!C13 + K10*Komponen!C14 + L10*Komponen!C15</f>
        <v>76.5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155804</v>
      </c>
      <c r="E11" t="s">
        <v>1</v>
      </c>
      <c r="F11" t="s">
        <v>3</v>
      </c>
      <c r="G11" s="3">
        <v>90</v>
      </c>
      <c r="H11" s="3">
        <v>80</v>
      </c>
      <c r="I11" s="3">
        <v>80</v>
      </c>
      <c r="J11" s="3">
        <v>80</v>
      </c>
      <c r="K11" s="3">
        <v>55</v>
      </c>
      <c r="L11" s="3">
        <v>45</v>
      </c>
      <c r="M11">
        <f>G11*Komponen!C10 + H11*Komponen!C11 + I11*Komponen!C12 + J11*Komponen!C13 + K11*Komponen!C14 + L11*Komponen!C15</f>
        <v>68.5</v>
      </c>
      <c r="N11" t="str">
        <f t="shared" si="0"/>
        <v>B</v>
      </c>
    </row>
    <row r="12" spans="1:14" x14ac:dyDescent="0.25">
      <c r="A12">
        <v>8</v>
      </c>
      <c r="B12" t="s">
        <v>92</v>
      </c>
      <c r="C12" t="s">
        <v>93</v>
      </c>
      <c r="D12">
        <v>155765</v>
      </c>
      <c r="E12" t="s">
        <v>1</v>
      </c>
      <c r="F12" t="s">
        <v>3</v>
      </c>
      <c r="G12" s="3">
        <v>85</v>
      </c>
      <c r="H12" s="3">
        <v>80</v>
      </c>
      <c r="I12" s="3">
        <v>80</v>
      </c>
      <c r="J12" s="3">
        <v>80</v>
      </c>
      <c r="K12" s="3">
        <v>65</v>
      </c>
      <c r="L12" s="3">
        <v>50</v>
      </c>
      <c r="M12">
        <f>G12*Komponen!C10 + H12*Komponen!C11 + I12*Komponen!C12 + J12*Komponen!C13 + K12*Komponen!C14 + L12*Komponen!C15</f>
        <v>71.25</v>
      </c>
      <c r="N12" t="str">
        <f t="shared" si="0"/>
        <v>B+</v>
      </c>
    </row>
    <row r="13" spans="1:14" x14ac:dyDescent="0.25">
      <c r="A13">
        <v>9</v>
      </c>
      <c r="B13" t="s">
        <v>94</v>
      </c>
      <c r="C13" t="s">
        <v>95</v>
      </c>
      <c r="D13">
        <v>154408</v>
      </c>
      <c r="E13" t="s">
        <v>1</v>
      </c>
      <c r="F13" t="s">
        <v>3</v>
      </c>
      <c r="G13" s="3">
        <v>90</v>
      </c>
      <c r="H13" s="3">
        <v>70</v>
      </c>
      <c r="I13" s="3">
        <v>80</v>
      </c>
      <c r="J13" s="3">
        <v>80</v>
      </c>
      <c r="K13" s="3">
        <v>35</v>
      </c>
      <c r="L13" s="3">
        <v>80</v>
      </c>
      <c r="M13">
        <f>G13*Komponen!C10 + H13*Komponen!C11 + I13*Komponen!C12 + J13*Komponen!C13 + K13*Komponen!C14 + L13*Komponen!C15</f>
        <v>68</v>
      </c>
      <c r="N13" t="str">
        <f t="shared" si="0"/>
        <v>B</v>
      </c>
    </row>
    <row r="14" spans="1:14" x14ac:dyDescent="0.25">
      <c r="A14">
        <v>10</v>
      </c>
      <c r="B14" t="s">
        <v>96</v>
      </c>
      <c r="C14" t="s">
        <v>97</v>
      </c>
      <c r="D14">
        <v>155461</v>
      </c>
      <c r="E14" t="s">
        <v>1</v>
      </c>
      <c r="F14" t="s">
        <v>3</v>
      </c>
      <c r="G14" s="3">
        <v>90</v>
      </c>
      <c r="H14" s="3">
        <v>70</v>
      </c>
      <c r="I14" s="3">
        <v>80</v>
      </c>
      <c r="J14" s="3">
        <v>80</v>
      </c>
      <c r="K14" s="3">
        <v>1</v>
      </c>
      <c r="L14" s="3">
        <v>45</v>
      </c>
      <c r="M14">
        <f>G14*Komponen!C10 + H14*Komponen!C11 + I14*Komponen!C12 + J14*Komponen!C13 + K14*Komponen!C14 + L14*Komponen!C15</f>
        <v>54.2</v>
      </c>
      <c r="N14" t="str">
        <f t="shared" si="0"/>
        <v>C</v>
      </c>
    </row>
    <row r="15" spans="1:14" x14ac:dyDescent="0.25">
      <c r="A15">
        <v>11</v>
      </c>
      <c r="B15" t="s">
        <v>98</v>
      </c>
      <c r="C15" t="s">
        <v>99</v>
      </c>
      <c r="D15">
        <v>155376</v>
      </c>
      <c r="E15" t="s">
        <v>1</v>
      </c>
      <c r="F15" t="s">
        <v>3</v>
      </c>
      <c r="G15" s="3">
        <v>90</v>
      </c>
      <c r="H15" s="3">
        <v>80</v>
      </c>
      <c r="I15" s="3">
        <v>80</v>
      </c>
      <c r="J15" s="3">
        <v>80</v>
      </c>
      <c r="K15" s="3">
        <v>55</v>
      </c>
      <c r="L15" s="3">
        <v>60</v>
      </c>
      <c r="M15">
        <f>G15*Komponen!C10 + H15*Komponen!C11 + I15*Komponen!C12 + J15*Komponen!C13 + K15*Komponen!C14 + L15*Komponen!C15</f>
        <v>71.5</v>
      </c>
      <c r="N15" t="str">
        <f t="shared" si="0"/>
        <v>B+</v>
      </c>
    </row>
    <row r="16" spans="1:14" x14ac:dyDescent="0.25">
      <c r="A16">
        <v>12</v>
      </c>
      <c r="B16" t="s">
        <v>100</v>
      </c>
      <c r="C16" t="s">
        <v>101</v>
      </c>
      <c r="D16">
        <v>153421</v>
      </c>
      <c r="E16" t="s">
        <v>1</v>
      </c>
      <c r="F16" t="s">
        <v>3</v>
      </c>
      <c r="G16" s="3">
        <v>90</v>
      </c>
      <c r="H16" s="3">
        <v>70</v>
      </c>
      <c r="I16" s="3">
        <v>80</v>
      </c>
      <c r="J16" s="3">
        <v>80</v>
      </c>
      <c r="K16" s="3">
        <v>45</v>
      </c>
      <c r="L16" s="3">
        <v>50</v>
      </c>
      <c r="M16">
        <f>G16*Komponen!C10 + H16*Komponen!C11 + I16*Komponen!C12 + J16*Komponen!C13 + K16*Komponen!C14 + L16*Komponen!C15</f>
        <v>64</v>
      </c>
      <c r="N16" t="str">
        <f t="shared" si="0"/>
        <v>B-</v>
      </c>
    </row>
    <row r="17" spans="1:14" x14ac:dyDescent="0.25">
      <c r="A17">
        <v>13</v>
      </c>
      <c r="B17" t="s">
        <v>102</v>
      </c>
      <c r="C17" t="s">
        <v>103</v>
      </c>
      <c r="D17">
        <v>155274</v>
      </c>
      <c r="E17" t="s">
        <v>1</v>
      </c>
      <c r="F17" t="s">
        <v>3</v>
      </c>
      <c r="G17" s="3">
        <v>90</v>
      </c>
      <c r="H17" s="3">
        <v>70</v>
      </c>
      <c r="I17" s="3">
        <v>80</v>
      </c>
      <c r="J17" s="3">
        <v>80</v>
      </c>
      <c r="K17" s="3">
        <v>70</v>
      </c>
      <c r="L17" s="3">
        <v>50</v>
      </c>
      <c r="M17">
        <f>G17*Komponen!C10 + H17*Komponen!C11 + I17*Komponen!C12 + J17*Komponen!C13 + K17*Komponen!C14 + L17*Komponen!C15</f>
        <v>69</v>
      </c>
      <c r="N17" t="str">
        <f t="shared" si="0"/>
        <v>B</v>
      </c>
    </row>
    <row r="18" spans="1:14" x14ac:dyDescent="0.25">
      <c r="A18">
        <v>14</v>
      </c>
      <c r="B18" t="s">
        <v>104</v>
      </c>
      <c r="C18" t="s">
        <v>105</v>
      </c>
      <c r="D18">
        <v>154238</v>
      </c>
      <c r="E18" t="s">
        <v>1</v>
      </c>
      <c r="F18" t="s">
        <v>3</v>
      </c>
      <c r="G18" s="3">
        <v>90</v>
      </c>
      <c r="H18" s="3">
        <v>80</v>
      </c>
      <c r="I18" s="3">
        <v>80</v>
      </c>
      <c r="J18" s="3">
        <v>80</v>
      </c>
      <c r="K18" s="3">
        <v>55</v>
      </c>
      <c r="L18" s="3">
        <v>80</v>
      </c>
      <c r="M18">
        <f>G18*Komponen!C10 + H18*Komponen!C11 + I18*Komponen!C12 + J18*Komponen!C13 + K18*Komponen!C14 + L18*Komponen!C15</f>
        <v>75.5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153334</v>
      </c>
      <c r="E19" t="s">
        <v>1</v>
      </c>
      <c r="F19" t="s">
        <v>3</v>
      </c>
      <c r="G19" s="3">
        <v>90</v>
      </c>
      <c r="H19" s="3">
        <v>70</v>
      </c>
      <c r="I19" s="3">
        <v>80</v>
      </c>
      <c r="J19" s="3">
        <v>80</v>
      </c>
      <c r="K19" s="3">
        <v>60</v>
      </c>
      <c r="L19" s="3">
        <v>40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25">
      <c r="A20">
        <v>16</v>
      </c>
      <c r="B20" t="s">
        <v>108</v>
      </c>
      <c r="C20" t="s">
        <v>109</v>
      </c>
      <c r="D20">
        <v>153394</v>
      </c>
      <c r="E20" t="s">
        <v>1</v>
      </c>
      <c r="F20" t="s">
        <v>3</v>
      </c>
      <c r="G20" s="3">
        <v>90</v>
      </c>
      <c r="H20" s="3">
        <v>80</v>
      </c>
      <c r="I20" s="3">
        <v>80</v>
      </c>
      <c r="J20" s="3">
        <v>80</v>
      </c>
      <c r="K20" s="3">
        <v>1</v>
      </c>
      <c r="L20" s="3">
        <v>70</v>
      </c>
      <c r="M20">
        <f>G20*Komponen!C10 + H20*Komponen!C11 + I20*Komponen!C12 + J20*Komponen!C13 + K20*Komponen!C14 + L20*Komponen!C15</f>
        <v>62.7</v>
      </c>
      <c r="N20" t="str">
        <f t="shared" si="0"/>
        <v>B-</v>
      </c>
    </row>
    <row r="21" spans="1:14" x14ac:dyDescent="0.25">
      <c r="A21">
        <v>17</v>
      </c>
      <c r="B21" t="s">
        <v>110</v>
      </c>
      <c r="C21" t="s">
        <v>111</v>
      </c>
      <c r="D21">
        <v>153813</v>
      </c>
      <c r="E21" t="s">
        <v>1</v>
      </c>
      <c r="F21" t="s">
        <v>3</v>
      </c>
      <c r="G21" s="3">
        <v>90</v>
      </c>
      <c r="H21" s="3">
        <v>80</v>
      </c>
      <c r="I21" s="3">
        <v>80</v>
      </c>
      <c r="J21" s="3">
        <v>80</v>
      </c>
      <c r="K21" s="3">
        <v>60</v>
      </c>
      <c r="L21" s="3">
        <v>65</v>
      </c>
      <c r="M21">
        <f>G21*Komponen!C10 + H21*Komponen!C11 + I21*Komponen!C12 + J21*Komponen!C13 + K21*Komponen!C14 + L21*Komponen!C15</f>
        <v>73.5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155375</v>
      </c>
      <c r="E22" t="s">
        <v>1</v>
      </c>
      <c r="F22" t="s">
        <v>3</v>
      </c>
      <c r="G22" s="3">
        <v>90</v>
      </c>
      <c r="H22" s="3">
        <v>80</v>
      </c>
      <c r="I22" s="3">
        <v>80</v>
      </c>
      <c r="J22" s="3">
        <v>80</v>
      </c>
      <c r="K22" s="3">
        <v>75</v>
      </c>
      <c r="L22" s="3">
        <v>70</v>
      </c>
      <c r="M22">
        <f>G22*Komponen!C10 + H22*Komponen!C11 + I22*Komponen!C12 + J22*Komponen!C13 + K22*Komponen!C14 + L22*Komponen!C15</f>
        <v>77.5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153447</v>
      </c>
      <c r="E23" t="s">
        <v>1</v>
      </c>
      <c r="F23" t="s">
        <v>3</v>
      </c>
      <c r="G23" s="3">
        <v>90</v>
      </c>
      <c r="H23" s="3">
        <v>80</v>
      </c>
      <c r="I23" s="3">
        <v>80</v>
      </c>
      <c r="J23" s="3">
        <v>80</v>
      </c>
      <c r="K23" s="3">
        <v>90</v>
      </c>
      <c r="L23" s="3">
        <v>80</v>
      </c>
      <c r="M23">
        <f>G23*Komponen!C10 + H23*Komponen!C11 + I23*Komponen!C12 + J23*Komponen!C13 + K23*Komponen!C14 + L23*Komponen!C15</f>
        <v>82.5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155647</v>
      </c>
      <c r="E24" t="s">
        <v>1</v>
      </c>
      <c r="F24" t="s">
        <v>3</v>
      </c>
      <c r="G24" s="3">
        <v>90</v>
      </c>
      <c r="H24" s="3">
        <v>80</v>
      </c>
      <c r="I24" s="3">
        <v>80</v>
      </c>
      <c r="J24" s="3">
        <v>80</v>
      </c>
      <c r="K24" s="3">
        <v>35</v>
      </c>
      <c r="L24" s="3">
        <v>60</v>
      </c>
      <c r="M24">
        <f>G24*Komponen!C10 + H24*Komponen!C11 + I24*Komponen!C12 + J24*Komponen!C13 + K24*Komponen!C14 + L24*Komponen!C15</f>
        <v>67.5</v>
      </c>
      <c r="N24" t="str">
        <f t="shared" si="0"/>
        <v>B</v>
      </c>
    </row>
    <row r="25" spans="1:14" x14ac:dyDescent="0.25">
      <c r="A25">
        <v>21</v>
      </c>
      <c r="B25" t="s">
        <v>118</v>
      </c>
      <c r="C25" t="s">
        <v>119</v>
      </c>
      <c r="D25">
        <v>153345</v>
      </c>
      <c r="E25" t="s">
        <v>1</v>
      </c>
      <c r="F25" t="s">
        <v>3</v>
      </c>
      <c r="G25" s="3">
        <v>90</v>
      </c>
      <c r="H25" s="3">
        <v>80</v>
      </c>
      <c r="I25" s="3">
        <v>80</v>
      </c>
      <c r="J25" s="3">
        <v>80</v>
      </c>
      <c r="K25" s="3">
        <v>90</v>
      </c>
      <c r="L25" s="3">
        <v>80</v>
      </c>
      <c r="M25">
        <f>G25*Komponen!C10 + H25*Komponen!C11 + I25*Komponen!C12 + J25*Komponen!C13 + K25*Komponen!C14 + L25*Komponen!C15</f>
        <v>82.5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153274</v>
      </c>
      <c r="E26" t="s">
        <v>1</v>
      </c>
      <c r="F26" t="s">
        <v>3</v>
      </c>
      <c r="G26" s="3">
        <v>90</v>
      </c>
      <c r="H26" s="3">
        <v>80</v>
      </c>
      <c r="I26" s="3">
        <v>80</v>
      </c>
      <c r="J26" s="3">
        <v>80</v>
      </c>
      <c r="K26" s="3">
        <v>80</v>
      </c>
      <c r="L26" s="3">
        <v>65</v>
      </c>
      <c r="M26">
        <f>G26*Komponen!C10 + H26*Komponen!C11 + I26*Komponen!C12 + J26*Komponen!C13 + K26*Komponen!C14 + L26*Komponen!C15</f>
        <v>77.5</v>
      </c>
      <c r="N26" t="str">
        <f t="shared" si="0"/>
        <v>A-</v>
      </c>
    </row>
    <row r="27" spans="1:14" x14ac:dyDescent="0.25">
      <c r="A27">
        <v>23</v>
      </c>
      <c r="B27">
        <v>418130033</v>
      </c>
      <c r="C27" t="s">
        <v>122</v>
      </c>
      <c r="D27">
        <v>156874</v>
      </c>
      <c r="E27" t="s">
        <v>1</v>
      </c>
      <c r="F27" t="s">
        <v>3</v>
      </c>
      <c r="G27" s="3">
        <v>90</v>
      </c>
      <c r="H27" s="3">
        <v>80</v>
      </c>
      <c r="I27" s="3">
        <v>60</v>
      </c>
      <c r="J27" s="3">
        <v>60</v>
      </c>
      <c r="K27" s="3">
        <v>30</v>
      </c>
      <c r="L27" s="3">
        <v>50</v>
      </c>
      <c r="M27">
        <f>G27*Komponen!C10 + H27*Komponen!C11 + I27*Komponen!C12 + J27*Komponen!C13 + K27*Komponen!C14 + L27*Komponen!C15</f>
        <v>60.5</v>
      </c>
      <c r="N27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2025-02-01T13:23:26Z</dcterms:created>
  <dcterms:modified xsi:type="dcterms:W3CDTF">2025-02-03T14:51:57Z</dcterms:modified>
  <cp:category>nilai</cp:category>
</cp:coreProperties>
</file>