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ownloads\Telegram Desktop\"/>
    </mc:Choice>
  </mc:AlternateContent>
  <xr:revisionPtr revIDLastSave="0" documentId="13_ncr:1_{75251033-C5F6-4917-87EE-EF345CCCFC73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4" l="1"/>
  <c r="N14" i="4" s="1"/>
  <c r="M12" i="4"/>
  <c r="M11" i="4"/>
  <c r="M23" i="4"/>
  <c r="N23" i="4" s="1"/>
  <c r="M22" i="4"/>
  <c r="N22" i="4" s="1"/>
  <c r="M21" i="4"/>
  <c r="N21" i="4" s="1"/>
  <c r="M20" i="4"/>
  <c r="N20" i="4" s="1"/>
  <c r="M19" i="4"/>
  <c r="N19" i="4" s="1"/>
  <c r="M18" i="4"/>
  <c r="M17" i="4"/>
  <c r="N17" i="4" s="1"/>
  <c r="M13" i="4"/>
  <c r="N13" i="4" s="1"/>
  <c r="C16" i="3"/>
  <c r="M6" i="4" l="1"/>
  <c r="N6" i="4" s="1"/>
  <c r="M9" i="4"/>
  <c r="N9" i="4" s="1"/>
  <c r="N18" i="4"/>
  <c r="N12" i="4"/>
  <c r="M16" i="4"/>
  <c r="N16" i="4" s="1"/>
  <c r="N11" i="4"/>
  <c r="M15" i="4"/>
  <c r="N15" i="4" s="1"/>
  <c r="M8" i="4"/>
  <c r="N8" i="4" s="1"/>
  <c r="M10" i="4"/>
  <c r="N10" i="4" s="1"/>
  <c r="M7" i="4"/>
  <c r="N7" i="4" s="1"/>
  <c r="M5" i="4"/>
  <c r="N5" i="4" s="1"/>
</calcChain>
</file>

<file path=xl/sharedStrings.xml><?xml version="1.0" encoding="utf-8"?>
<sst xmlns="http://schemas.openxmlformats.org/spreadsheetml/2006/main" count="206" uniqueCount="142">
  <si>
    <t>KODE MK</t>
  </si>
  <si>
    <t>D1B2A39R</t>
  </si>
  <si>
    <t>NAMA MK</t>
  </si>
  <si>
    <t>TEKNIK GEMPA</t>
  </si>
  <si>
    <t>NAMA KELAS</t>
  </si>
  <si>
    <t>5F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</si>
  <si>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</si>
  <si>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</si>
  <si>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</si>
  <si>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</si>
  <si>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</si>
  <si>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</si>
  <si>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</si>
  <si>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</si>
  <si>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</si>
  <si>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</si>
  <si>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</si>
  <si>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</si>
  <si>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</si>
  <si>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</si>
  <si>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</si>
  <si>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</si>
  <si>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</si>
  <si>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</si>
  <si>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</si>
  <si>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</si>
  <si>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</si>
  <si>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</si>
  <si>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</si>
  <si>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</si>
  <si>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</si>
  <si>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</si>
  <si>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</si>
  <si>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</si>
  <si>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</si>
  <si>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</si>
  <si>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</si>
  <si>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</si>
  <si>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</si>
  <si>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</si>
  <si>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</si>
  <si>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</si>
  <si>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</si>
  <si>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</si>
  <si>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</si>
  <si>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</si>
  <si>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</si>
  <si>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</si>
  <si>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</si>
  <si>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</si>
  <si>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</si>
  <si>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</si>
  <si>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</si>
  <si>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</si>
  <si>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</si>
  <si>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</si>
  <si>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</si>
  <si>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</si>
  <si>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</si>
  <si>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</si>
  <si>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</si>
  <si>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</si>
  <si>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</si>
  <si>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</si>
  <si>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</si>
  <si>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</si>
  <si>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</si>
  <si>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</si>
  <si>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</si>
  <si>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</si>
  <si>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</si>
  <si>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</si>
  <si>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</si>
  <si>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</si>
  <si>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</si>
  <si>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2021D1B193</t>
  </si>
  <si>
    <t>RIAN ANDRIAWAN</t>
  </si>
  <si>
    <t>2022D1B150</t>
  </si>
  <si>
    <t>AL MUZANY</t>
  </si>
  <si>
    <t>2022D1B166</t>
  </si>
  <si>
    <t>MUHAMMAD HABIBURRAHMAN</t>
  </si>
  <si>
    <t>2022D1B168</t>
  </si>
  <si>
    <t>MUHAMMAD SHODIKIN RHAMDANI</t>
  </si>
  <si>
    <t>2022D1B170</t>
  </si>
  <si>
    <t>NUR AMELIA PUTRI</t>
  </si>
  <si>
    <t>2022D1B172</t>
  </si>
  <si>
    <t>RAHMATUL RIZKI FADILLAH</t>
  </si>
  <si>
    <t>2022D1B173</t>
  </si>
  <si>
    <t>SUKMA DEWI RAHMAWATI</t>
  </si>
  <si>
    <t>2022D1B174</t>
  </si>
  <si>
    <t>TONI FEBRIAN SAPUTRA</t>
  </si>
  <si>
    <t>2022D1B175</t>
  </si>
  <si>
    <t>WULAN SUFI ARIEANTI</t>
  </si>
  <si>
    <t>2022D1B176</t>
  </si>
  <si>
    <t>YOLANDA PUTRISIA</t>
  </si>
  <si>
    <t>2022D1B180P</t>
  </si>
  <si>
    <t>AHMAD DZAKY GHALIB AKBAR</t>
  </si>
  <si>
    <t>2022D1B185R</t>
  </si>
  <si>
    <t>RIZKI RIDHO SANGGARA</t>
  </si>
  <si>
    <t>2022D1B186</t>
  </si>
  <si>
    <t>SAMSUL RIZAL</t>
  </si>
  <si>
    <t>2022D1B191</t>
  </si>
  <si>
    <t>SOPIAN HARIS</t>
  </si>
  <si>
    <t>M. IRVAN</t>
  </si>
  <si>
    <t>ARDIANSYAH</t>
  </si>
  <si>
    <t>ELSA SOFIA RANI</t>
  </si>
  <si>
    <t>AGUNG DAVIQ AL AF GANI</t>
  </si>
  <si>
    <t>ABDI NUGROHO</t>
  </si>
  <si>
    <t>Kontrak Perkuliahan dan Pengenalan Karateristik Gempa</t>
  </si>
  <si>
    <t>Diskusi (Presentasi Kelompok)</t>
  </si>
  <si>
    <t>Seismologi dan Peraturan Gempa</t>
  </si>
  <si>
    <t>Pengantar Dinamika Struktur; SDOF dengan Getaran Bebas</t>
  </si>
  <si>
    <t>Pengantar Dinamika Struktur; SDOF dengan Beban Harmonik</t>
  </si>
  <si>
    <t>UTS (Ujian Tengah Semester)</t>
  </si>
  <si>
    <t>Pengantar Dinamika Struktur; MDOF</t>
  </si>
  <si>
    <t>Konsep Dasar Beban Gempa pada Struktur</t>
  </si>
  <si>
    <t>Prinsip-Prinsip Perancangan Struktur Tahan Gempa</t>
  </si>
  <si>
    <t>Analisis Statik Ekivalen;  Gaya Geser Dasar Horisontal Akibat Gempa</t>
  </si>
  <si>
    <t>Analisis Statik Ekivalen; Gaya Geser Dasar Horisontal Akibat Gempa</t>
  </si>
  <si>
    <t>UAS (Ujian Akhir Semester)</t>
  </si>
  <si>
    <t>(1) Diskusi (presentasi kelompok) dan keaktifan dalam sesi tanya jawab; (2) Responsi Tugas Wajib</t>
  </si>
  <si>
    <t>(1) Discussion (group presentation) and active in the Q&amp;A sessions ; (2) Oral test of mandatory tasks</t>
  </si>
  <si>
    <t>(1) Paper presentasi kelompok; (2) Tugas wajib: (3) Perancangan Struktur Tahan Gempa</t>
  </si>
  <si>
    <t>(1) Group presentation Paper; (2) Mandatory tasks:
(3) Earthquake  Resistant Design of Structures</t>
  </si>
  <si>
    <t>Sebagai evaluasi di tengah semester</t>
  </si>
  <si>
    <t>As an evaluation in the middle of the semester</t>
  </si>
  <si>
    <t>Sebagai evaluasi di akhir semester</t>
  </si>
  <si>
    <t>As an evaluation in the final of the semester</t>
  </si>
  <si>
    <t>Analisa soal</t>
  </si>
  <si>
    <t>Question analysis</t>
  </si>
  <si>
    <t>Lecture Contract, and Introduction of Earthquake Characteristics</t>
  </si>
  <si>
    <t>Seismology and Seismic Code</t>
  </si>
  <si>
    <t>Introduction of Structural Dynamics; SDOF with Free Vibration</t>
  </si>
  <si>
    <t>Introduction of Structural Dynamics; SDOF with Harmonic Load</t>
  </si>
  <si>
    <t>Midterm Exam</t>
  </si>
  <si>
    <t xml:space="preserve">Introduction of Structural Dynamics; MDOF </t>
  </si>
  <si>
    <t>The Basic Concept of Earthquake Load on the Structure</t>
  </si>
  <si>
    <t>The Principles of Designing Earthquake Resistant Structures</t>
  </si>
  <si>
    <t xml:space="preserve">Equivalent Static Analysis;
Basic Horizontal Shear Force due to the Earthquake
</t>
  </si>
  <si>
    <t>Final Exam</t>
  </si>
  <si>
    <t xml:space="preserve">Discussion (Group Presentation) 
</t>
  </si>
  <si>
    <t xml:space="preserve">Discussion (Group Presentation)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</si>
</sst>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15" sqref="G1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" thickBot="1" x14ac:dyDescent="0.35">
      <c r="A10">
        <v>1</v>
      </c>
      <c r="B10" s="11" t="s">
        <v>108</v>
      </c>
      <c r="C10" s="15" t="s">
        <v>130</v>
      </c>
      <c r="D10">
        <v>1234582814</v>
      </c>
    </row>
    <row r="11" spans="1:4" ht="43.8" thickBot="1" x14ac:dyDescent="0.35">
      <c r="A11">
        <v>2</v>
      </c>
      <c r="B11" s="12" t="s">
        <v>109</v>
      </c>
      <c r="C11" s="16" t="s">
        <v>140</v>
      </c>
      <c r="D11">
        <v>1234582814</v>
      </c>
    </row>
    <row r="12" spans="1:4" ht="15" thickBot="1" x14ac:dyDescent="0.35">
      <c r="A12">
        <v>3</v>
      </c>
      <c r="B12" s="13" t="s">
        <v>110</v>
      </c>
      <c r="C12" s="15" t="s">
        <v>131</v>
      </c>
      <c r="D12">
        <v>1234582814</v>
      </c>
    </row>
    <row r="13" spans="1:4" ht="43.8" thickBot="1" x14ac:dyDescent="0.35">
      <c r="A13">
        <v>4</v>
      </c>
      <c r="B13" s="12" t="s">
        <v>109</v>
      </c>
      <c r="C13" s="16" t="s">
        <v>140</v>
      </c>
      <c r="D13">
        <v>1234582814</v>
      </c>
    </row>
    <row r="14" spans="1:4" ht="15" thickBot="1" x14ac:dyDescent="0.35">
      <c r="A14">
        <v>5</v>
      </c>
      <c r="B14" s="13" t="s">
        <v>111</v>
      </c>
      <c r="C14" s="15" t="s">
        <v>132</v>
      </c>
      <c r="D14">
        <v>1234582814</v>
      </c>
    </row>
    <row r="15" spans="1:4" ht="43.8" thickBot="1" x14ac:dyDescent="0.35">
      <c r="A15">
        <v>6</v>
      </c>
      <c r="B15" s="12" t="s">
        <v>109</v>
      </c>
      <c r="C15" s="16" t="s">
        <v>140</v>
      </c>
      <c r="D15">
        <v>1234582814</v>
      </c>
    </row>
    <row r="16" spans="1:4" ht="29.4" thickBot="1" x14ac:dyDescent="0.35">
      <c r="A16">
        <v>7</v>
      </c>
      <c r="B16" s="13" t="s">
        <v>112</v>
      </c>
      <c r="C16" s="15" t="s">
        <v>133</v>
      </c>
      <c r="D16">
        <v>1234582814</v>
      </c>
    </row>
    <row r="17" spans="1:4" ht="15" thickBot="1" x14ac:dyDescent="0.35">
      <c r="A17">
        <v>8</v>
      </c>
      <c r="B17" s="14" t="s">
        <v>113</v>
      </c>
      <c r="C17" s="15" t="s">
        <v>134</v>
      </c>
      <c r="D17">
        <v>1234582814</v>
      </c>
    </row>
    <row r="18" spans="1:4" ht="29.4" thickBot="1" x14ac:dyDescent="0.35">
      <c r="A18">
        <v>9</v>
      </c>
      <c r="B18" s="12" t="s">
        <v>109</v>
      </c>
      <c r="C18" s="16" t="s">
        <v>141</v>
      </c>
      <c r="D18">
        <v>1234582814</v>
      </c>
    </row>
    <row r="19" spans="1:4" ht="15" thickBot="1" x14ac:dyDescent="0.35">
      <c r="A19">
        <v>10</v>
      </c>
      <c r="B19" s="13" t="s">
        <v>114</v>
      </c>
      <c r="C19" s="15" t="s">
        <v>135</v>
      </c>
      <c r="D19">
        <v>1234582814</v>
      </c>
    </row>
    <row r="20" spans="1:4" ht="15" thickBot="1" x14ac:dyDescent="0.35">
      <c r="A20">
        <v>11</v>
      </c>
      <c r="B20" s="13" t="s">
        <v>114</v>
      </c>
      <c r="C20" s="15" t="s">
        <v>135</v>
      </c>
      <c r="D20">
        <v>1234582814</v>
      </c>
    </row>
    <row r="21" spans="1:4" ht="15" thickBot="1" x14ac:dyDescent="0.35">
      <c r="A21">
        <v>12</v>
      </c>
      <c r="B21" s="13" t="s">
        <v>115</v>
      </c>
      <c r="C21" s="15" t="s">
        <v>136</v>
      </c>
      <c r="D21">
        <v>1234582814</v>
      </c>
    </row>
    <row r="22" spans="1:4" ht="15" thickBot="1" x14ac:dyDescent="0.35">
      <c r="A22">
        <v>13</v>
      </c>
      <c r="B22" s="13" t="s">
        <v>116</v>
      </c>
      <c r="C22" s="15" t="s">
        <v>137</v>
      </c>
      <c r="D22">
        <v>1234582814</v>
      </c>
    </row>
    <row r="23" spans="1:4" ht="43.8" thickBot="1" x14ac:dyDescent="0.35">
      <c r="A23">
        <v>14</v>
      </c>
      <c r="B23" s="13" t="s">
        <v>117</v>
      </c>
      <c r="C23" s="16" t="s">
        <v>138</v>
      </c>
      <c r="D23">
        <v>1234582814</v>
      </c>
    </row>
    <row r="24" spans="1:4" ht="43.8" thickBot="1" x14ac:dyDescent="0.35">
      <c r="A24">
        <v>15</v>
      </c>
      <c r="B24" s="13" t="s">
        <v>118</v>
      </c>
      <c r="C24" s="16" t="s">
        <v>138</v>
      </c>
      <c r="D24">
        <v>1234582814</v>
      </c>
    </row>
    <row r="25" spans="1:4" ht="15" thickBot="1" x14ac:dyDescent="0.35">
      <c r="A25">
        <v>16</v>
      </c>
      <c r="B25" s="14" t="s">
        <v>119</v>
      </c>
      <c r="C25" s="15" t="s">
        <v>139</v>
      </c>
      <c r="D25">
        <v>1234582814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8" t="s">
        <v>19</v>
      </c>
      <c r="C3" s="18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0" sqref="E20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0.25</v>
      </c>
      <c r="D10" s="15" t="s">
        <v>120</v>
      </c>
      <c r="E10" s="15" t="s">
        <v>121</v>
      </c>
      <c r="F10">
        <v>1234582814</v>
      </c>
    </row>
    <row r="11" spans="1:6" ht="28.8" x14ac:dyDescent="0.3">
      <c r="A11">
        <v>2</v>
      </c>
      <c r="B11" t="s">
        <v>60</v>
      </c>
      <c r="C11" s="9">
        <v>0.25</v>
      </c>
      <c r="D11" s="15" t="s">
        <v>122</v>
      </c>
      <c r="E11" s="16" t="s">
        <v>123</v>
      </c>
      <c r="F11">
        <v>1234582814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1234582814</v>
      </c>
    </row>
    <row r="13" spans="1:6" x14ac:dyDescent="0.3">
      <c r="A13">
        <v>4</v>
      </c>
      <c r="B13" t="s">
        <v>62</v>
      </c>
      <c r="C13" s="9">
        <v>0.1</v>
      </c>
      <c r="D13" s="15" t="s">
        <v>128</v>
      </c>
      <c r="E13" s="15" t="s">
        <v>129</v>
      </c>
      <c r="F13">
        <v>1234582814</v>
      </c>
    </row>
    <row r="14" spans="1:6" x14ac:dyDescent="0.3">
      <c r="A14">
        <v>5</v>
      </c>
      <c r="B14" t="s">
        <v>63</v>
      </c>
      <c r="C14" s="9">
        <v>0.1</v>
      </c>
      <c r="D14" s="15" t="s">
        <v>124</v>
      </c>
      <c r="E14" s="15" t="s">
        <v>125</v>
      </c>
      <c r="F14">
        <v>1234582814</v>
      </c>
    </row>
    <row r="15" spans="1:6" x14ac:dyDescent="0.3">
      <c r="A15">
        <v>6</v>
      </c>
      <c r="B15" t="s">
        <v>64</v>
      </c>
      <c r="C15" s="9">
        <v>0.3</v>
      </c>
      <c r="D15" s="15" t="s">
        <v>126</v>
      </c>
      <c r="E15" s="15" t="s">
        <v>127</v>
      </c>
      <c r="F15">
        <v>1234582814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O10" sqref="O1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156487</v>
      </c>
      <c r="E5" t="s">
        <v>1</v>
      </c>
      <c r="F5" t="s">
        <v>3</v>
      </c>
      <c r="G5" s="3">
        <v>62.17</v>
      </c>
      <c r="H5" s="3">
        <v>10</v>
      </c>
      <c r="I5" s="3">
        <v>0</v>
      </c>
      <c r="J5" s="3">
        <v>50</v>
      </c>
      <c r="K5" s="3">
        <v>30</v>
      </c>
      <c r="L5" s="3">
        <v>46.25</v>
      </c>
      <c r="M5">
        <f>G5*Komponen!C10 + H5*Komponen!C11 + I5*Komponen!C12 + J5*Komponen!C13 + K5*Komponen!C14 + L5*Komponen!C15</f>
        <v>39.917500000000004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77</v>
      </c>
      <c r="C6" t="s">
        <v>78</v>
      </c>
      <c r="D6">
        <v>159043</v>
      </c>
      <c r="E6" t="s">
        <v>1</v>
      </c>
      <c r="F6" t="s">
        <v>3</v>
      </c>
      <c r="G6" s="3">
        <v>70.08</v>
      </c>
      <c r="H6" s="3">
        <v>78.5</v>
      </c>
      <c r="I6" s="3">
        <v>0</v>
      </c>
      <c r="J6" s="3">
        <v>28.57</v>
      </c>
      <c r="K6" s="3">
        <v>0</v>
      </c>
      <c r="L6" s="3">
        <v>34.75</v>
      </c>
      <c r="M6">
        <f>G6*Komponen!C10 + H6*Komponen!C11 + I6*Komponen!C12 + J6*Komponen!C13 + K6*Komponen!C14 + L6*Komponen!C15</f>
        <v>50.426999999999992</v>
      </c>
      <c r="N6" t="str">
        <f t="shared" si="0"/>
        <v>C</v>
      </c>
    </row>
    <row r="7" spans="1:14" x14ac:dyDescent="0.3">
      <c r="A7">
        <v>3</v>
      </c>
      <c r="B7" t="s">
        <v>79</v>
      </c>
      <c r="C7" t="s">
        <v>80</v>
      </c>
      <c r="D7">
        <v>154086</v>
      </c>
      <c r="E7" t="s">
        <v>1</v>
      </c>
      <c r="F7" t="s">
        <v>3</v>
      </c>
      <c r="G7" s="3">
        <v>81.58</v>
      </c>
      <c r="H7" s="3">
        <v>110</v>
      </c>
      <c r="I7" s="3">
        <v>0</v>
      </c>
      <c r="J7" s="3">
        <v>100</v>
      </c>
      <c r="K7" s="3">
        <v>100</v>
      </c>
      <c r="L7" s="3">
        <v>84</v>
      </c>
      <c r="M7">
        <f>G7*Komponen!C10 + H7*Komponen!C11 + I7*Komponen!C12 + J7*Komponen!C13 + K7*Komponen!C14 + L7*Komponen!C15</f>
        <v>93.094999999999999</v>
      </c>
      <c r="N7" t="str">
        <f t="shared" si="0"/>
        <v>A</v>
      </c>
    </row>
    <row r="8" spans="1:14" x14ac:dyDescent="0.3">
      <c r="A8">
        <v>4</v>
      </c>
      <c r="B8" t="s">
        <v>81</v>
      </c>
      <c r="C8" t="s">
        <v>82</v>
      </c>
      <c r="D8">
        <v>155019</v>
      </c>
      <c r="E8" t="s">
        <v>1</v>
      </c>
      <c r="F8" t="s">
        <v>3</v>
      </c>
      <c r="G8" s="3">
        <v>70</v>
      </c>
      <c r="H8" s="3">
        <v>35</v>
      </c>
      <c r="I8" s="3">
        <v>0</v>
      </c>
      <c r="J8" s="3">
        <v>71.430000000000007</v>
      </c>
      <c r="K8" s="3">
        <v>0</v>
      </c>
      <c r="L8" s="3">
        <v>0</v>
      </c>
      <c r="M8">
        <f>G8*Komponen!C10 + H8*Komponen!C11 + I8*Komponen!C12 + J8*Komponen!C13 + K8*Komponen!C14 + L8*Komponen!C15</f>
        <v>33.393000000000001</v>
      </c>
      <c r="N8" t="str">
        <f t="shared" si="0"/>
        <v>D</v>
      </c>
    </row>
    <row r="9" spans="1:14" x14ac:dyDescent="0.3">
      <c r="A9">
        <v>5</v>
      </c>
      <c r="B9" t="s">
        <v>83</v>
      </c>
      <c r="C9" t="s">
        <v>84</v>
      </c>
      <c r="D9">
        <v>156796</v>
      </c>
      <c r="E9" t="s">
        <v>1</v>
      </c>
      <c r="F9" t="s">
        <v>3</v>
      </c>
      <c r="G9" s="3">
        <v>78.83</v>
      </c>
      <c r="H9" s="3">
        <v>55</v>
      </c>
      <c r="I9" s="3">
        <v>0</v>
      </c>
      <c r="J9" s="3">
        <v>85.71</v>
      </c>
      <c r="K9" s="3">
        <v>50</v>
      </c>
      <c r="L9" s="3">
        <v>41</v>
      </c>
      <c r="M9">
        <f>G9*Komponen!C10 + H9*Komponen!C11 + I9*Komponen!C12 + J9*Komponen!C13 + K9*Komponen!C14 + L9*Komponen!C15</f>
        <v>59.328499999999991</v>
      </c>
      <c r="N9" t="str">
        <f t="shared" si="0"/>
        <v>C+</v>
      </c>
    </row>
    <row r="10" spans="1:14" x14ac:dyDescent="0.3">
      <c r="A10">
        <v>6</v>
      </c>
      <c r="B10" t="s">
        <v>85</v>
      </c>
      <c r="C10" t="s">
        <v>86</v>
      </c>
      <c r="D10">
        <v>156866</v>
      </c>
      <c r="E10" t="s">
        <v>1</v>
      </c>
      <c r="F10" t="s">
        <v>3</v>
      </c>
      <c r="G10" s="3">
        <v>72.58</v>
      </c>
      <c r="H10" s="3">
        <v>60</v>
      </c>
      <c r="I10" s="3">
        <v>0</v>
      </c>
      <c r="J10" s="3">
        <v>28.57</v>
      </c>
      <c r="K10" s="3">
        <v>60</v>
      </c>
      <c r="L10" s="3">
        <v>33.380000000000003</v>
      </c>
      <c r="M10">
        <f>G10*Komponen!C10 + H10*Komponen!C11 + I10*Komponen!C12 + J10*Komponen!C13 + K10*Komponen!C14 + L10*Komponen!C15</f>
        <v>52.015999999999998</v>
      </c>
      <c r="N10" t="str">
        <f t="shared" si="0"/>
        <v>C</v>
      </c>
    </row>
    <row r="11" spans="1:14" x14ac:dyDescent="0.3">
      <c r="A11">
        <v>7</v>
      </c>
      <c r="B11" t="s">
        <v>87</v>
      </c>
      <c r="C11" t="s">
        <v>88</v>
      </c>
      <c r="D11">
        <v>156828</v>
      </c>
      <c r="E11" t="s">
        <v>1</v>
      </c>
      <c r="F11" t="s">
        <v>3</v>
      </c>
      <c r="G11" s="3">
        <v>78.92</v>
      </c>
      <c r="H11" s="3">
        <v>81</v>
      </c>
      <c r="I11" s="3">
        <v>0</v>
      </c>
      <c r="J11" s="3">
        <v>85.71</v>
      </c>
      <c r="K11" s="3">
        <v>0</v>
      </c>
      <c r="L11" s="3">
        <v>47.88</v>
      </c>
      <c r="M11">
        <f>G11*Komponen!C10 + H11*Komponen!C11 + I11*Komponen!C12 + J11*Komponen!C13 + K11*Komponen!C14 + L11*Komponen!C15</f>
        <v>62.915000000000006</v>
      </c>
      <c r="N11" t="str">
        <f t="shared" si="0"/>
        <v>B-</v>
      </c>
    </row>
    <row r="12" spans="1:14" x14ac:dyDescent="0.3">
      <c r="A12">
        <v>8</v>
      </c>
      <c r="B12" t="s">
        <v>89</v>
      </c>
      <c r="C12" t="s">
        <v>90</v>
      </c>
      <c r="D12">
        <v>153079</v>
      </c>
      <c r="E12" t="s">
        <v>1</v>
      </c>
      <c r="F12" t="s">
        <v>3</v>
      </c>
      <c r="G12" s="3">
        <v>72.67</v>
      </c>
      <c r="H12" s="3">
        <v>62.5</v>
      </c>
      <c r="I12" s="3">
        <v>0</v>
      </c>
      <c r="J12" s="3">
        <v>28.57</v>
      </c>
      <c r="K12" s="3">
        <v>40</v>
      </c>
      <c r="L12" s="3">
        <v>43.88</v>
      </c>
      <c r="M12">
        <f>G12*Komponen!C10 + H12*Komponen!C11 + I12*Komponen!C12 + J12*Komponen!C13 + K12*Komponen!C14 + L12*Komponen!C15</f>
        <v>53.813500000000005</v>
      </c>
      <c r="N12" t="str">
        <f t="shared" si="0"/>
        <v>C</v>
      </c>
    </row>
    <row r="13" spans="1:14" x14ac:dyDescent="0.3">
      <c r="A13">
        <v>9</v>
      </c>
      <c r="B13" t="s">
        <v>91</v>
      </c>
      <c r="C13" t="s">
        <v>92</v>
      </c>
      <c r="D13">
        <v>156793</v>
      </c>
      <c r="E13" t="s">
        <v>1</v>
      </c>
      <c r="F13" t="s">
        <v>3</v>
      </c>
      <c r="G13" s="3">
        <v>82.83</v>
      </c>
      <c r="H13" s="3">
        <v>100</v>
      </c>
      <c r="I13" s="3">
        <v>0</v>
      </c>
      <c r="J13" s="3">
        <v>100</v>
      </c>
      <c r="K13" s="3">
        <v>100</v>
      </c>
      <c r="L13" s="3">
        <v>88.88</v>
      </c>
      <c r="M13">
        <f>G13*Komponen!C10 + H13*Komponen!C11 + I13*Komponen!C12 + J13*Komponen!C13 + K13*Komponen!C14 + L13*Komponen!C15</f>
        <v>92.371499999999997</v>
      </c>
      <c r="N13" t="str">
        <f t="shared" si="0"/>
        <v>A</v>
      </c>
    </row>
    <row r="14" spans="1:14" x14ac:dyDescent="0.3">
      <c r="A14">
        <v>10</v>
      </c>
      <c r="B14" t="s">
        <v>93</v>
      </c>
      <c r="C14" t="s">
        <v>94</v>
      </c>
      <c r="D14">
        <v>156690</v>
      </c>
      <c r="E14" t="s">
        <v>1</v>
      </c>
      <c r="F14" t="s">
        <v>3</v>
      </c>
      <c r="G14" s="3">
        <v>81.58</v>
      </c>
      <c r="H14" s="3">
        <v>111</v>
      </c>
      <c r="I14" s="3">
        <v>0</v>
      </c>
      <c r="J14" s="3">
        <v>100</v>
      </c>
      <c r="K14" s="3">
        <v>100</v>
      </c>
      <c r="L14" s="3">
        <v>71.5</v>
      </c>
      <c r="M14">
        <f>G14*Komponen!C10 + H14*Komponen!C11 + I14*Komponen!C12 + J14*Komponen!C13 + K14*Komponen!C14 + L14*Komponen!C15</f>
        <v>89.594999999999999</v>
      </c>
      <c r="N14" t="str">
        <f t="shared" si="0"/>
        <v>A</v>
      </c>
    </row>
    <row r="15" spans="1:14" x14ac:dyDescent="0.3">
      <c r="A15">
        <v>11</v>
      </c>
      <c r="B15" t="s">
        <v>95</v>
      </c>
      <c r="C15" t="s">
        <v>96</v>
      </c>
      <c r="D15">
        <v>155155</v>
      </c>
      <c r="E15" t="s">
        <v>1</v>
      </c>
      <c r="F15" t="s">
        <v>3</v>
      </c>
      <c r="G15" s="3">
        <v>84.33</v>
      </c>
      <c r="H15" s="3">
        <v>100</v>
      </c>
      <c r="I15" s="3">
        <v>0</v>
      </c>
      <c r="J15" s="3">
        <v>100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96.082499999999996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156239</v>
      </c>
      <c r="E16" t="s">
        <v>1</v>
      </c>
      <c r="F16" t="s">
        <v>3</v>
      </c>
      <c r="G16" s="3">
        <v>65</v>
      </c>
      <c r="H16" s="3">
        <v>80</v>
      </c>
      <c r="I16" s="3">
        <v>0</v>
      </c>
      <c r="J16" s="3">
        <v>50</v>
      </c>
      <c r="K16" s="3">
        <v>0</v>
      </c>
      <c r="L16" s="3">
        <v>31.88</v>
      </c>
      <c r="M16">
        <f>G16*Komponen!C10 + H16*Komponen!C11 + I16*Komponen!C12 + J16*Komponen!C13 + K16*Komponen!C14 + L16*Komponen!C15</f>
        <v>50.814</v>
      </c>
      <c r="N16" t="str">
        <f t="shared" si="0"/>
        <v>C</v>
      </c>
    </row>
    <row r="17" spans="1:14" x14ac:dyDescent="0.3">
      <c r="A17">
        <v>13</v>
      </c>
      <c r="B17" t="s">
        <v>99</v>
      </c>
      <c r="C17" t="s">
        <v>100</v>
      </c>
      <c r="D17">
        <v>155911</v>
      </c>
      <c r="E17" t="s">
        <v>1</v>
      </c>
      <c r="F17" t="s">
        <v>3</v>
      </c>
      <c r="G17" s="3">
        <v>2</v>
      </c>
      <c r="H17" s="3">
        <v>2</v>
      </c>
      <c r="I17" s="3">
        <v>2</v>
      </c>
      <c r="J17" s="3">
        <v>2</v>
      </c>
      <c r="K17" s="3">
        <v>2</v>
      </c>
      <c r="L17" s="3">
        <v>2</v>
      </c>
      <c r="M17">
        <f>G17*Komponen!C10 + H17*Komponen!C11 + I17*Komponen!C12 + J17*Komponen!C13 + K17*Komponen!C14 + L17*Komponen!C15</f>
        <v>2</v>
      </c>
      <c r="N17" t="str">
        <f t="shared" si="0"/>
        <v>E</v>
      </c>
    </row>
    <row r="18" spans="1:14" x14ac:dyDescent="0.3">
      <c r="A18">
        <v>14</v>
      </c>
      <c r="B18" t="s">
        <v>101</v>
      </c>
      <c r="C18" t="s">
        <v>102</v>
      </c>
      <c r="D18">
        <v>154955</v>
      </c>
      <c r="E18" t="s">
        <v>1</v>
      </c>
      <c r="F18" t="s">
        <v>3</v>
      </c>
      <c r="G18" s="3">
        <v>69.67</v>
      </c>
      <c r="H18" s="3">
        <v>81</v>
      </c>
      <c r="I18" s="3">
        <v>0</v>
      </c>
      <c r="J18" s="3">
        <v>71.430000000000007</v>
      </c>
      <c r="K18" s="3">
        <v>60</v>
      </c>
      <c r="L18" s="3">
        <v>47.75</v>
      </c>
      <c r="M18">
        <f>G18*Komponen!C10 + H18*Komponen!C11 + I18*Komponen!C12 + J18*Komponen!C13 + K18*Komponen!C14 + L18*Komponen!C15</f>
        <v>65.135500000000008</v>
      </c>
      <c r="N18" t="str">
        <f t="shared" si="0"/>
        <v>B</v>
      </c>
    </row>
    <row r="19" spans="1:14" x14ac:dyDescent="0.3">
      <c r="A19">
        <v>15</v>
      </c>
      <c r="B19">
        <v>20230410204002</v>
      </c>
      <c r="C19" t="s">
        <v>103</v>
      </c>
      <c r="D19">
        <v>155058</v>
      </c>
      <c r="E19" t="s">
        <v>1</v>
      </c>
      <c r="F19" t="s">
        <v>3</v>
      </c>
      <c r="G19" s="3">
        <v>1.25</v>
      </c>
      <c r="H19" s="3">
        <v>40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10.3125</v>
      </c>
      <c r="N19" t="str">
        <f t="shared" si="0"/>
        <v>E</v>
      </c>
    </row>
    <row r="20" spans="1:14" x14ac:dyDescent="0.3">
      <c r="A20">
        <v>16</v>
      </c>
      <c r="B20">
        <v>20230410206007</v>
      </c>
      <c r="C20" t="s">
        <v>104</v>
      </c>
      <c r="D20">
        <v>155030</v>
      </c>
      <c r="E20" t="s">
        <v>1</v>
      </c>
      <c r="F20" t="s">
        <v>3</v>
      </c>
      <c r="G20" s="3">
        <v>2</v>
      </c>
      <c r="H20" s="3">
        <v>2</v>
      </c>
      <c r="I20" s="3">
        <v>2</v>
      </c>
      <c r="J20" s="3">
        <v>2</v>
      </c>
      <c r="K20" s="3">
        <v>2</v>
      </c>
      <c r="L20" s="3">
        <v>2</v>
      </c>
      <c r="M20">
        <f>G20*Komponen!C10 + H20*Komponen!C11 + I20*Komponen!C12 + J20*Komponen!C13 + K20*Komponen!C14 + L20*Komponen!C15</f>
        <v>2</v>
      </c>
      <c r="N20" t="str">
        <f t="shared" si="0"/>
        <v>E</v>
      </c>
    </row>
    <row r="21" spans="1:14" x14ac:dyDescent="0.3">
      <c r="A21">
        <v>17</v>
      </c>
      <c r="B21">
        <v>20240410216001</v>
      </c>
      <c r="C21" t="s">
        <v>105</v>
      </c>
      <c r="D21">
        <v>157359</v>
      </c>
      <c r="E21" t="s">
        <v>1</v>
      </c>
      <c r="F21" t="s">
        <v>3</v>
      </c>
      <c r="G21" s="3">
        <v>65</v>
      </c>
      <c r="H21" s="3">
        <v>50</v>
      </c>
      <c r="I21" s="3">
        <v>0</v>
      </c>
      <c r="J21" s="3">
        <v>20</v>
      </c>
      <c r="K21" s="3">
        <v>60</v>
      </c>
      <c r="L21" s="3">
        <v>46.25</v>
      </c>
      <c r="M21">
        <f>G21*Komponen!C10 + H21*Komponen!C11 + I21*Komponen!C12 + J21*Komponen!C13 + K21*Komponen!C14 + L21*Komponen!C15</f>
        <v>50.625</v>
      </c>
      <c r="N21" t="str">
        <f t="shared" si="0"/>
        <v>C</v>
      </c>
    </row>
    <row r="22" spans="1:14" x14ac:dyDescent="0.3">
      <c r="A22">
        <v>18</v>
      </c>
      <c r="B22">
        <v>418110030</v>
      </c>
      <c r="C22" t="s">
        <v>106</v>
      </c>
      <c r="D22">
        <v>154782</v>
      </c>
      <c r="E22" t="s">
        <v>1</v>
      </c>
      <c r="F22" t="s">
        <v>3</v>
      </c>
      <c r="G22" s="3">
        <v>2</v>
      </c>
      <c r="H22" s="3">
        <v>2</v>
      </c>
      <c r="I22" s="3">
        <v>2</v>
      </c>
      <c r="J22" s="3">
        <v>2</v>
      </c>
      <c r="K22" s="3">
        <v>2</v>
      </c>
      <c r="L22" s="3">
        <v>2</v>
      </c>
      <c r="M22">
        <f>G22*Komponen!C10 + H22*Komponen!C11 + I22*Komponen!C12 + J22*Komponen!C13 + K22*Komponen!C14 + L22*Komponen!C15</f>
        <v>2</v>
      </c>
      <c r="N22" t="str">
        <f t="shared" si="0"/>
        <v>E</v>
      </c>
    </row>
    <row r="23" spans="1:14" x14ac:dyDescent="0.3">
      <c r="A23">
        <v>19</v>
      </c>
      <c r="B23">
        <v>418110038</v>
      </c>
      <c r="C23" t="s">
        <v>107</v>
      </c>
      <c r="D23">
        <v>153490</v>
      </c>
      <c r="E23" t="s">
        <v>1</v>
      </c>
      <c r="F23" t="s">
        <v>3</v>
      </c>
      <c r="G23" s="3">
        <v>3.75</v>
      </c>
      <c r="H23" s="3">
        <v>0</v>
      </c>
      <c r="I23" s="3">
        <v>0</v>
      </c>
      <c r="J23" s="3">
        <v>14.29</v>
      </c>
      <c r="K23" s="3">
        <v>0</v>
      </c>
      <c r="L23" s="3">
        <v>0</v>
      </c>
      <c r="M23">
        <f>G23*Komponen!C10 + H23*Komponen!C11 + I23*Komponen!C12 + J23*Komponen!C13 + K23*Komponen!C14 + L23*Komponen!C15</f>
        <v>2.3665000000000003</v>
      </c>
      <c r="N2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6"/>
  <sheetViews>
    <sheetView workbookViewId="0">
      <selection activeCell="A18" sqref="A18"/>
    </sheetView>
  </sheetViews>
  <sheetFormatPr defaultRowHeight="14.4" x14ac:dyDescent="0.3"/>
  <sheetData>
    <row r="1" spans="1:6" x14ac:dyDescent="0.3">
      <c r="B1" s="17"/>
      <c r="C1" s="17"/>
      <c r="D1" s="17"/>
      <c r="E1" s="17"/>
      <c r="F1" s="17"/>
    </row>
    <row r="2" spans="1:6" x14ac:dyDescent="0.3">
      <c r="A2" s="17"/>
      <c r="B2" s="17"/>
      <c r="C2" s="17"/>
      <c r="D2" s="17"/>
      <c r="E2" s="17"/>
      <c r="F2" s="17"/>
    </row>
    <row r="3" spans="1:6" x14ac:dyDescent="0.3">
      <c r="A3" s="17"/>
      <c r="B3" s="17"/>
      <c r="C3" s="17"/>
      <c r="D3" s="17"/>
      <c r="E3" s="17"/>
      <c r="F3" s="17"/>
    </row>
    <row r="4" spans="1:6" x14ac:dyDescent="0.3">
      <c r="A4" s="17"/>
      <c r="B4" s="17"/>
      <c r="C4" s="17"/>
      <c r="D4" s="17"/>
      <c r="E4" s="17"/>
      <c r="F4" s="17"/>
    </row>
    <row r="5" spans="1:6" x14ac:dyDescent="0.3">
      <c r="A5" s="17"/>
      <c r="B5" s="17"/>
      <c r="C5" s="17"/>
      <c r="D5" s="17"/>
      <c r="E5" s="17"/>
      <c r="F5" s="17"/>
    </row>
    <row r="6" spans="1:6" x14ac:dyDescent="0.3">
      <c r="A6" s="17"/>
      <c r="B6" s="17"/>
      <c r="C6" s="17"/>
      <c r="D6" s="17"/>
      <c r="E6" s="17"/>
      <c r="F6" s="17"/>
    </row>
    <row r="7" spans="1:6" x14ac:dyDescent="0.3">
      <c r="A7" s="17"/>
      <c r="B7" s="17"/>
      <c r="C7" s="17"/>
      <c r="D7" s="17"/>
      <c r="E7" s="17"/>
      <c r="F7" s="17"/>
    </row>
    <row r="8" spans="1:6" x14ac:dyDescent="0.3">
      <c r="A8" s="17"/>
      <c r="B8" s="17"/>
      <c r="C8" s="17"/>
      <c r="D8" s="17"/>
      <c r="E8" s="17"/>
      <c r="F8" s="17"/>
    </row>
    <row r="9" spans="1:6" x14ac:dyDescent="0.3">
      <c r="A9" s="17"/>
      <c r="B9" s="17"/>
      <c r="C9" s="17"/>
      <c r="D9" s="17"/>
      <c r="E9" s="17"/>
      <c r="F9" s="17"/>
    </row>
    <row r="10" spans="1:6" x14ac:dyDescent="0.3">
      <c r="A10" s="17"/>
      <c r="B10" s="17"/>
      <c r="C10" s="17"/>
      <c r="D10" s="17"/>
      <c r="E10" s="17"/>
      <c r="F10" s="17"/>
    </row>
    <row r="11" spans="1:6" x14ac:dyDescent="0.3">
      <c r="A11" s="17"/>
      <c r="B11" s="17"/>
      <c r="C11" s="17"/>
      <c r="D11" s="17"/>
      <c r="E11" s="17"/>
      <c r="F11" s="17"/>
    </row>
    <row r="12" spans="1:6" x14ac:dyDescent="0.3">
      <c r="A12" s="17"/>
      <c r="B12" s="17"/>
      <c r="C12" s="17"/>
      <c r="D12" s="17"/>
      <c r="E12" s="17"/>
      <c r="F12" s="17"/>
    </row>
    <row r="13" spans="1:6" x14ac:dyDescent="0.3">
      <c r="A13" s="17"/>
      <c r="B13" s="17"/>
      <c r="C13" s="17"/>
      <c r="D13" s="17"/>
      <c r="E13" s="17"/>
      <c r="F13" s="17"/>
    </row>
    <row r="14" spans="1:6" x14ac:dyDescent="0.3">
      <c r="A14" s="17"/>
      <c r="B14" s="17"/>
      <c r="C14" s="17"/>
      <c r="D14" s="17"/>
      <c r="E14" s="17"/>
      <c r="F14" s="17"/>
    </row>
    <row r="15" spans="1:6" x14ac:dyDescent="0.3">
      <c r="A15" s="17"/>
      <c r="B15" s="17"/>
      <c r="C15" s="17"/>
      <c r="D15" s="17"/>
      <c r="E15" s="17"/>
      <c r="F15" s="17"/>
    </row>
    <row r="16" spans="1:6" x14ac:dyDescent="0.3">
      <c r="A16" s="17"/>
      <c r="B16" s="17"/>
      <c r="C16" s="17"/>
      <c r="D16" s="17"/>
      <c r="E16" s="17"/>
      <c r="F16" s="17"/>
    </row>
    <row r="17" spans="1:6" x14ac:dyDescent="0.3">
      <c r="A17" s="17"/>
      <c r="B17" s="17"/>
      <c r="C17" s="17"/>
      <c r="D17" s="17"/>
      <c r="E17" s="17"/>
      <c r="F17" s="17"/>
    </row>
    <row r="18" spans="1:6" x14ac:dyDescent="0.3">
      <c r="A18" s="17"/>
      <c r="B18" s="17"/>
      <c r="C18" s="17"/>
      <c r="D18" s="17"/>
      <c r="E18" s="17"/>
      <c r="F18" s="17"/>
    </row>
    <row r="19" spans="1:6" x14ac:dyDescent="0.3">
      <c r="A19" s="17"/>
      <c r="B19" s="17"/>
      <c r="C19" s="17"/>
      <c r="D19" s="17"/>
      <c r="E19" s="17"/>
      <c r="F19" s="17"/>
    </row>
    <row r="20" spans="1:6" x14ac:dyDescent="0.3">
      <c r="A20" s="17"/>
      <c r="B20" s="17"/>
      <c r="C20" s="17"/>
      <c r="D20" s="17"/>
      <c r="E20" s="17"/>
      <c r="F20" s="17"/>
    </row>
    <row r="21" spans="1:6" x14ac:dyDescent="0.3">
      <c r="A21" s="17"/>
      <c r="B21" s="17"/>
      <c r="C21" s="17"/>
      <c r="D21" s="17"/>
      <c r="E21" s="17"/>
      <c r="F21" s="17"/>
    </row>
    <row r="22" spans="1:6" x14ac:dyDescent="0.3">
      <c r="A22" s="17"/>
      <c r="B22" s="17"/>
      <c r="C22" s="17"/>
      <c r="D22" s="17"/>
      <c r="E22" s="17"/>
      <c r="F22" s="17"/>
    </row>
    <row r="23" spans="1:6" x14ac:dyDescent="0.3">
      <c r="A23" s="17"/>
      <c r="B23" s="17"/>
      <c r="C23" s="17"/>
      <c r="D23" s="17"/>
      <c r="E23" s="17"/>
      <c r="F23" s="17"/>
    </row>
    <row r="24" spans="1:6" x14ac:dyDescent="0.3">
      <c r="A24" s="17"/>
      <c r="B24" s="17"/>
      <c r="C24" s="17"/>
      <c r="D24" s="17"/>
      <c r="E24" s="17"/>
      <c r="F24" s="17"/>
    </row>
    <row r="25" spans="1:6" x14ac:dyDescent="0.3">
      <c r="A25" s="17"/>
      <c r="B25" s="17"/>
      <c r="C25" s="17"/>
      <c r="D25" s="17"/>
      <c r="E25" s="17"/>
      <c r="F25" s="17"/>
    </row>
    <row r="26" spans="1:6" x14ac:dyDescent="0.3">
      <c r="A26" s="17"/>
      <c r="B26" s="17"/>
      <c r="C26" s="17"/>
      <c r="D26" s="17"/>
      <c r="E26" s="17"/>
      <c r="F26" s="17"/>
    </row>
    <row r="27" spans="1:6" x14ac:dyDescent="0.3">
      <c r="A27" s="17"/>
      <c r="B27" s="17"/>
      <c r="C27" s="17"/>
      <c r="D27" s="17"/>
      <c r="E27" s="17"/>
      <c r="F27" s="17"/>
    </row>
    <row r="28" spans="1:6" x14ac:dyDescent="0.3">
      <c r="A28" s="17"/>
      <c r="B28" s="17"/>
      <c r="C28" s="17"/>
      <c r="D28" s="17"/>
      <c r="E28" s="17"/>
      <c r="F28" s="17"/>
    </row>
    <row r="29" spans="1:6" x14ac:dyDescent="0.3">
      <c r="A29" s="17"/>
      <c r="B29" s="17"/>
      <c r="C29" s="17"/>
      <c r="D29" s="17"/>
      <c r="E29" s="17"/>
      <c r="F29" s="17"/>
    </row>
    <row r="30" spans="1:6" x14ac:dyDescent="0.3">
      <c r="A30" s="17"/>
      <c r="B30" s="17"/>
      <c r="C30" s="17"/>
      <c r="D30" s="17"/>
      <c r="E30" s="17"/>
      <c r="F30" s="17"/>
    </row>
    <row r="31" spans="1:6" x14ac:dyDescent="0.3">
      <c r="A31" s="17"/>
      <c r="B31" s="17"/>
      <c r="C31" s="17"/>
      <c r="D31" s="17"/>
      <c r="E31" s="17"/>
      <c r="F31" s="17"/>
    </row>
    <row r="32" spans="1:6" x14ac:dyDescent="0.3">
      <c r="A32" s="17"/>
      <c r="B32" s="17"/>
      <c r="C32" s="17"/>
      <c r="D32" s="17"/>
      <c r="E32" s="17"/>
      <c r="F32" s="17"/>
    </row>
    <row r="33" spans="1:6" x14ac:dyDescent="0.3">
      <c r="A33" s="17"/>
      <c r="B33" s="17"/>
      <c r="C33" s="17"/>
      <c r="D33" s="17"/>
      <c r="E33" s="17"/>
      <c r="F33" s="17"/>
    </row>
    <row r="34" spans="1:6" x14ac:dyDescent="0.3">
      <c r="A34" s="17"/>
      <c r="B34" s="17"/>
      <c r="C34" s="17"/>
      <c r="D34" s="17"/>
      <c r="E34" s="17"/>
      <c r="F34" s="17"/>
    </row>
    <row r="35" spans="1:6" x14ac:dyDescent="0.3">
      <c r="A35" s="17"/>
      <c r="B35" s="17"/>
      <c r="C35" s="17"/>
      <c r="D35" s="17"/>
      <c r="E35" s="17"/>
      <c r="F35" s="17"/>
    </row>
    <row r="36" spans="1:6" x14ac:dyDescent="0.3">
      <c r="A36" s="17"/>
      <c r="B36" s="17"/>
      <c r="C36" s="17"/>
      <c r="D36" s="17"/>
      <c r="E36" s="17"/>
      <c r="F3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daffa</cp:lastModifiedBy>
  <cp:lastPrinted>2025-02-05T04:08:29Z</cp:lastPrinted>
  <dcterms:created xsi:type="dcterms:W3CDTF">2025-02-03T03:39:41Z</dcterms:created>
  <dcterms:modified xsi:type="dcterms:W3CDTF">2025-02-06T03:15:10Z</dcterms:modified>
  <cp:category>nilai</cp:category>
</cp:coreProperties>
</file>