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DDT FIX\"/>
    </mc:Choice>
  </mc:AlternateContent>
  <xr:revisionPtr revIDLastSave="0" documentId="13_ncr:1_{808657E2-942A-4E61-B3AF-1CCFE28B895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19" i="4"/>
  <c r="N19" i="4" s="1"/>
  <c r="M26" i="4"/>
  <c r="N26" i="4" s="1"/>
  <c r="M25" i="4"/>
  <c r="N25" i="4" s="1"/>
  <c r="M21" i="4"/>
  <c r="N21" i="4" s="1"/>
  <c r="M20" i="4"/>
  <c r="N20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<sst xmlns="http://schemas.openxmlformats.org/spreadsheetml/2006/main" count="178" uniqueCount="115">
  <si>
    <t>KODE MK</t>
  </si>
  <si>
    <t>D1D2A18A</t>
  </si>
  <si>
    <t>NAMA MK</t>
  </si>
  <si>
    <t>DASAR DESAIN TAMBANG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</si>
  <si>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</si>
  <si>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</si>
  <si>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</si>
  <si>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</si>
  <si>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</si>
  <si>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</si>
  <si>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</si>
  <si>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</si>
  <si>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MUHAMMAD FATHIN FIRAZ, M.T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</si>
  <si>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</si>
  <si>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</si>
  <si>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</si>
  <si>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</si>
  <si>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</si>
  <si>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</si>
  <si>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</si>
  <si>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</si>
  <si>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</si>
  <si>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</si>
  <si>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</si>
  <si>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</si>
  <si>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</si>
  <si>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</si>
  <si>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</si>
  <si>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</si>
  <si>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</si>
  <si>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</si>
  <si>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</si>
  <si>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</si>
  <si>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</si>
  <si>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</si>
  <si>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</si>
  <si>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</si>
  <si>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</si>
  <si>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</si>
  <si>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</si>
  <si>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</si>
  <si>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</si>
  <si>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</si>
  <si>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</si>
  <si>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</si>
  <si>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</si>
  <si>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</si>
  <si>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</si>
  <si>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</si>
  <si>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</si>
  <si>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</si>
  <si>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</si>
  <si>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</si>
  <si>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</si>
  <si>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</si>
  <si>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</si>
  <si>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</si>
  <si>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</si>
  <si>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</si>
  <si>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</si>
  <si>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</si>
  <si>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</si>
  <si>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</si>
  <si>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</si>
  <si>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</si>
  <si>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</si>
  <si>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</si>
  <si>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</si>
  <si>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DESAIN TAMBANG (D1D2A18A)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</si>
  <si>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</si>
  <si>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</si>
  <si>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</si>
  <si>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</si>
  <si>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</si>
  <si>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</si>
  <si>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</si>
  <si>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</si>
  <si>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</si>
  <si>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</si>
  <si>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</si>
  <si>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</si>
  <si>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</si>
  <si>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</si>
  <si>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</si>
  <si>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</si>
  <si>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</si>
  <si>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</si>
  <si>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</si>
  <si>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</si>
  <si>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</si>
  <si>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</si>
  <si>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</si>
  <si>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</si>
  <si>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</si>
  <si>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</si>
  <si>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</si>
  <si>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</si>
  <si>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</si>
  <si>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</si>
  <si>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</si>
  <si>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>kontrak kuliah</t>
  </si>
  <si>
    <t>garis,huruf dan angka</t>
  </si>
  <si>
    <t xml:space="preserve">skala dan ukuran tugas </t>
  </si>
  <si>
    <t>tugas skala dan ukuran</t>
  </si>
  <si>
    <t xml:space="preserve">jenis dan makam perparongan </t>
  </si>
  <si>
    <t>tugas proyek bentuk</t>
  </si>
  <si>
    <t>uts</t>
  </si>
  <si>
    <t xml:space="preserve">perdimensian </t>
  </si>
  <si>
    <t>tugas dimensi logbor</t>
  </si>
  <si>
    <t xml:space="preserve">proyeksi amerika </t>
  </si>
  <si>
    <t xml:space="preserve">tugas proyeksi amerika </t>
  </si>
  <si>
    <t>proyeksi eropa</t>
  </si>
  <si>
    <t>yugas proyeksi eropa</t>
  </si>
  <si>
    <t>geometri 3D dan 2D</t>
  </si>
  <si>
    <t>tugas 3D dan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</si>
</sst>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2" sqref="B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1234582076</v>
      </c>
    </row>
    <row r="11" spans="1:4" x14ac:dyDescent="0.3">
      <c r="A11">
        <v>2</v>
      </c>
      <c r="B11" s="3" t="s">
        <v>101</v>
      </c>
      <c r="C11" s="3"/>
      <c r="D11">
        <v>1234582076</v>
      </c>
    </row>
    <row r="12" spans="1:4" x14ac:dyDescent="0.3">
      <c r="A12">
        <v>3</v>
      </c>
      <c r="B12" s="3" t="s">
        <v>102</v>
      </c>
      <c r="C12" s="3"/>
      <c r="D12">
        <v>1234582076</v>
      </c>
    </row>
    <row r="13" spans="1:4" x14ac:dyDescent="0.3">
      <c r="A13">
        <v>4</v>
      </c>
      <c r="B13" s="3" t="s">
        <v>103</v>
      </c>
      <c r="C13" s="3"/>
      <c r="D13">
        <v>1234582076</v>
      </c>
    </row>
    <row r="14" spans="1:4" x14ac:dyDescent="0.3">
      <c r="A14">
        <v>5</v>
      </c>
      <c r="B14" s="3" t="s">
        <v>104</v>
      </c>
      <c r="C14" s="3"/>
      <c r="D14">
        <v>1234582076</v>
      </c>
    </row>
    <row r="15" spans="1:4" x14ac:dyDescent="0.3">
      <c r="A15">
        <v>6</v>
      </c>
      <c r="B15" s="3" t="s">
        <v>105</v>
      </c>
      <c r="C15" s="3"/>
      <c r="D15">
        <v>1234582076</v>
      </c>
    </row>
    <row r="16" spans="1:4" x14ac:dyDescent="0.3">
      <c r="A16">
        <v>7</v>
      </c>
      <c r="B16" s="3" t="s">
        <v>106</v>
      </c>
      <c r="C16" s="3"/>
      <c r="D16">
        <v>1234582076</v>
      </c>
    </row>
    <row r="17" spans="1:4" x14ac:dyDescent="0.3">
      <c r="A17">
        <v>8</v>
      </c>
      <c r="B17" s="3" t="s">
        <v>107</v>
      </c>
      <c r="C17" s="3"/>
      <c r="D17">
        <v>1234582076</v>
      </c>
    </row>
    <row r="18" spans="1:4" x14ac:dyDescent="0.3">
      <c r="A18">
        <v>9</v>
      </c>
      <c r="B18" s="3" t="s">
        <v>108</v>
      </c>
      <c r="C18" s="3"/>
      <c r="D18">
        <v>1234582076</v>
      </c>
    </row>
    <row r="19" spans="1:4" x14ac:dyDescent="0.3">
      <c r="A19">
        <v>10</v>
      </c>
      <c r="B19" s="3" t="s">
        <v>109</v>
      </c>
      <c r="C19" s="3"/>
      <c r="D19">
        <v>1234582076</v>
      </c>
    </row>
    <row r="20" spans="1:4" x14ac:dyDescent="0.3">
      <c r="A20">
        <v>11</v>
      </c>
      <c r="B20" s="3" t="s">
        <v>110</v>
      </c>
      <c r="C20" s="3"/>
      <c r="D20">
        <v>1234582076</v>
      </c>
    </row>
    <row r="21" spans="1:4" x14ac:dyDescent="0.3">
      <c r="A21">
        <v>12</v>
      </c>
      <c r="B21" s="3" t="s">
        <v>111</v>
      </c>
      <c r="C21" s="3"/>
      <c r="D21">
        <v>1234582076</v>
      </c>
    </row>
    <row r="22" spans="1:4" x14ac:dyDescent="0.3">
      <c r="A22">
        <v>13</v>
      </c>
      <c r="B22" s="3" t="s">
        <v>112</v>
      </c>
      <c r="C22" s="3"/>
      <c r="D22">
        <v>1234582076</v>
      </c>
    </row>
    <row r="23" spans="1:4" x14ac:dyDescent="0.3">
      <c r="A23">
        <v>14</v>
      </c>
      <c r="B23" s="3" t="s">
        <v>113</v>
      </c>
      <c r="C23" s="3"/>
      <c r="D23">
        <v>1234582076</v>
      </c>
    </row>
    <row r="24" spans="1:4" x14ac:dyDescent="0.3">
      <c r="A24">
        <v>15</v>
      </c>
      <c r="B24" s="3" t="s">
        <v>114</v>
      </c>
      <c r="C24" s="3"/>
      <c r="D24">
        <v>1234582076</v>
      </c>
    </row>
    <row r="25" spans="1:4" x14ac:dyDescent="0.3">
      <c r="A25">
        <v>16</v>
      </c>
      <c r="B25" s="3" t="s">
        <v>114</v>
      </c>
      <c r="C25" s="3"/>
      <c r="D25">
        <v>1234582076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1234582076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1234582076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1234582076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1234582076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1234582076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1234582076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zoomScale="89" zoomScaleNormal="55" workbookViewId="0">
      <selection activeCell="L19" sqref="L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/>
      <c r="I5" s="3"/>
      <c r="J5" s="3">
        <v>26</v>
      </c>
      <c r="K5" s="3">
        <v>80</v>
      </c>
      <c r="L5" s="3">
        <v>85</v>
      </c>
      <c r="M5">
        <f>G5*Komponen!C10 + H5*Komponen!C11 + I5*Komponen!C12 + J5*Komponen!C13 + K5*Komponen!C14 + L5*Komponen!C15</f>
        <v>59.9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/>
      <c r="I6" s="3"/>
      <c r="J6" s="3">
        <v>35</v>
      </c>
      <c r="K6" s="3">
        <v>80</v>
      </c>
      <c r="L6" s="3">
        <v>85</v>
      </c>
      <c r="M6">
        <f>G6*Komponen!C10 + H6*Komponen!C11 + I6*Komponen!C12 + J6*Komponen!C13 + K6*Komponen!C14 + L6*Komponen!C15</f>
        <v>63.5</v>
      </c>
      <c r="N6" t="str">
        <f t="shared" si="0"/>
        <v>B-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/>
      <c r="I7" s="3"/>
      <c r="J7" s="3">
        <v>70.819999999999993</v>
      </c>
      <c r="K7" s="3">
        <v>90</v>
      </c>
      <c r="L7" s="3">
        <v>85</v>
      </c>
      <c r="M7">
        <f>G7*Komponen!C10 + H7*Komponen!C11 + I7*Komponen!C12 + J7*Komponen!C13 + K7*Komponen!C14 + L7*Komponen!C15</f>
        <v>80.828000000000003</v>
      </c>
      <c r="N7" t="str">
        <f t="shared" si="0"/>
        <v>A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/>
      <c r="I9" s="3"/>
      <c r="J9" s="3">
        <v>42</v>
      </c>
      <c r="K9" s="3">
        <v>80</v>
      </c>
      <c r="L9" s="3">
        <v>80</v>
      </c>
      <c r="M9">
        <f>G9*Komponen!C10 + H9*Komponen!C11 + I9*Komponen!C12 + J9*Komponen!C13 + K9*Komponen!C14 + L9*Komponen!C15</f>
        <v>64.8</v>
      </c>
      <c r="N9" t="str">
        <f t="shared" si="0"/>
        <v>B-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1.5</v>
      </c>
      <c r="N11" t="str">
        <f t="shared" si="0"/>
        <v>E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/>
      <c r="I12" s="3"/>
      <c r="J12" s="3">
        <v>75</v>
      </c>
      <c r="K12" s="3">
        <v>90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5</v>
      </c>
      <c r="M13">
        <f>G13*Komponen!C10 + H13*Komponen!C11 + I13*Komponen!C12 + J13*Komponen!C13 + K13*Komponen!C14 + L13*Komponen!C15</f>
        <v>1.5</v>
      </c>
      <c r="N13" t="str">
        <f t="shared" si="0"/>
        <v>E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/>
      <c r="I14" s="3"/>
      <c r="J14" s="3">
        <v>11</v>
      </c>
      <c r="K14" s="3">
        <v>80</v>
      </c>
      <c r="L14" s="3">
        <v>0</v>
      </c>
      <c r="M14">
        <f>G14*Komponen!C10 + H14*Komponen!C11 + I14*Komponen!C12 + J14*Komponen!C13 + K14*Komponen!C14 + L14*Komponen!C15</f>
        <v>28.4</v>
      </c>
      <c r="N14" t="str">
        <f t="shared" si="0"/>
        <v>D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/>
      <c r="I15" s="3"/>
      <c r="J15" s="3">
        <v>11</v>
      </c>
      <c r="K15" s="3">
        <v>80</v>
      </c>
      <c r="L15" s="3">
        <v>80</v>
      </c>
      <c r="M15">
        <f>G15*Komponen!C10 + H15*Komponen!C11 + I15*Komponen!C12 + J15*Komponen!C13 + K15*Komponen!C14 + L15*Komponen!C15</f>
        <v>52.4</v>
      </c>
      <c r="N15" t="str">
        <f t="shared" si="0"/>
        <v>C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80</v>
      </c>
      <c r="L16" s="3">
        <v>0</v>
      </c>
      <c r="M16">
        <f>G16*Komponen!C10 + H16*Komponen!C11 + I16*Komponen!C12 + J16*Komponen!C13 + K16*Komponen!C14 + L16*Komponen!C15</f>
        <v>24</v>
      </c>
      <c r="N16" t="str">
        <f t="shared" si="0"/>
        <v>E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/>
      <c r="I17" s="3"/>
      <c r="J17" s="3">
        <v>14</v>
      </c>
      <c r="K17" s="3">
        <v>90</v>
      </c>
      <c r="L17" s="3">
        <v>0</v>
      </c>
      <c r="M17">
        <f>G17*Komponen!C10 + H17*Komponen!C11 + I17*Komponen!C12 + J17*Komponen!C13 + K17*Komponen!C14 + L17*Komponen!C15</f>
        <v>32.6</v>
      </c>
      <c r="N17" t="str">
        <f t="shared" si="0"/>
        <v>D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/>
      <c r="I18" s="3"/>
      <c r="J18" s="3">
        <v>62</v>
      </c>
      <c r="K18" s="3">
        <v>80</v>
      </c>
      <c r="L18" s="3">
        <v>70</v>
      </c>
      <c r="M18">
        <f>G18*Komponen!C10 + H18*Komponen!C11 + I18*Komponen!C12 + J18*Komponen!C13 + K18*Komponen!C14 + L18*Komponen!C15</f>
        <v>69.8</v>
      </c>
      <c r="N18" t="str">
        <f t="shared" si="0"/>
        <v>B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/>
      <c r="I19" s="3"/>
      <c r="J19" s="3">
        <v>24</v>
      </c>
      <c r="K19" s="3">
        <v>80</v>
      </c>
      <c r="L19" s="3">
        <v>80</v>
      </c>
      <c r="M19">
        <f>G19*Komponen!C10 + H19*Komponen!C11 + I19*Komponen!C12 + J19*Komponen!C13 + K19*Komponen!C14 + L19*Komponen!C15</f>
        <v>57.6</v>
      </c>
      <c r="N19" t="str">
        <f t="shared" si="0"/>
        <v>C+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/>
      <c r="I20" s="3"/>
      <c r="J20" s="3">
        <v>42.5</v>
      </c>
      <c r="K20" s="3">
        <v>80</v>
      </c>
      <c r="L20" s="3">
        <v>80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/>
      <c r="I21" s="3"/>
      <c r="J21" s="3">
        <v>76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78.400000000000006</v>
      </c>
      <c r="N21" t="str">
        <f t="shared" si="0"/>
        <v>A-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/>
      <c r="I22" s="3"/>
      <c r="J22" s="3">
        <v>65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/>
      <c r="I23" s="3"/>
      <c r="J23" s="3">
        <v>34</v>
      </c>
      <c r="K23" s="3">
        <v>80</v>
      </c>
      <c r="L23" s="3">
        <v>80</v>
      </c>
      <c r="M23">
        <f>G23*Komponen!C10 + H23*Komponen!C11 + I23*Komponen!C12 + J23*Komponen!C13 + K23*Komponen!C14 + L23*Komponen!C15</f>
        <v>61.6</v>
      </c>
      <c r="N23" t="str">
        <f t="shared" si="0"/>
        <v>B-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/>
      <c r="I24" s="3"/>
      <c r="J24" s="3">
        <v>76</v>
      </c>
      <c r="K24" s="3">
        <v>85</v>
      </c>
      <c r="L24" s="3">
        <v>85</v>
      </c>
      <c r="M24">
        <f>G24*Komponen!C10 + H24*Komponen!C11 + I24*Komponen!C12 + J24*Komponen!C13 + K24*Komponen!C14 + L24*Komponen!C15</f>
        <v>81.400000000000006</v>
      </c>
      <c r="N24" t="str">
        <f t="shared" si="0"/>
        <v>A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24</v>
      </c>
      <c r="N25" t="str">
        <f t="shared" si="0"/>
        <v>E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/>
      <c r="I26" s="3"/>
      <c r="J26" s="3">
        <v>23</v>
      </c>
      <c r="K26" s="3">
        <v>0</v>
      </c>
      <c r="L26" s="3">
        <v>0</v>
      </c>
      <c r="M26">
        <f>G26*Komponen!C10 + H26*Komponen!C11 + I26*Komponen!C12 + J26*Komponen!C13 + K26*Komponen!C14 + L26*Komponen!C15</f>
        <v>9.2000000000000011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2025-01-31T08:16:17Z</dcterms:created>
  <dcterms:modified xsi:type="dcterms:W3CDTF">2025-02-03T04:09:42Z</dcterms:modified>
  <cp:category>nilai</cp:category>
</cp:coreProperties>
</file>