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DBFB3DBC-5EB2-B542-9727-D00E5DFA5B24}" xr6:coauthVersionLast="47" xr6:coauthVersionMax="47" xr10:uidLastSave="{00000000-0000-0000-0000-000000000000}"/>
  <bookViews>
    <workbookView xWindow="0" yWindow="2920" windowWidth="17520" windowHeight="12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<sst xmlns="http://schemas.openxmlformats.org/spreadsheetml/2006/main" count="200" uniqueCount="133">
  <si>
    <t>KODE MK</t>
  </si>
  <si>
    <t>D1D2A25A</t>
  </si>
  <si>
    <t>NAMA MK</t>
  </si>
  <si>
    <t>TEKNIK TENAGA LISTRIK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</si>
  <si>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</si>
  <si>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</si>
  <si>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</si>
  <si>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</si>
  <si>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</si>
  <si>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</si>
  <si>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</si>
  <si>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</si>
  <si>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</si>
  <si>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</si>
  <si>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</si>
  <si>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</si>
  <si>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</si>
  <si>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</si>
  <si>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</si>
  <si>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</si>
  <si>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</si>
  <si>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</si>
  <si>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</si>
  <si>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</si>
  <si>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</si>
  <si>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</si>
  <si>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</si>
  <si>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</si>
  <si>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</si>
  <si>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</si>
  <si>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</si>
  <si>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</si>
  <si>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</si>
  <si>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</si>
  <si>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</si>
  <si>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</si>
  <si>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</si>
  <si>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</si>
  <si>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</si>
  <si>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</si>
  <si>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</si>
  <si>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</si>
  <si>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</si>
  <si>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</si>
  <si>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</si>
  <si>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</si>
  <si>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</si>
  <si>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</si>
  <si>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</si>
  <si>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</si>
  <si>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</si>
  <si>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</si>
  <si>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</si>
  <si>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</si>
  <si>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</si>
  <si>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</si>
  <si>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</si>
  <si>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</si>
  <si>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</si>
  <si>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</si>
  <si>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</si>
  <si>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</si>
  <si>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</si>
  <si>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</si>
  <si>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</si>
  <si>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</si>
  <si>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</si>
  <si>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</si>
  <si>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</si>
  <si>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</si>
  <si>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</si>
  <si>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</si>
  <si>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</si>
  <si>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</si>
  <si>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</si>
  <si>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</si>
  <si>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</si>
  <si>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</si>
  <si>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</si>
  <si>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</si>
  <si>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2022D1D153</t>
  </si>
  <si>
    <t>MIROSUSSALAM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</si>
  <si>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</si>
  <si>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</si>
  <si>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</si>
  <si>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</si>
  <si>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</si>
  <si>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</si>
  <si>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</si>
  <si>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</si>
  <si>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</si>
  <si>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</si>
  <si>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</si>
  <si>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</si>
  <si>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</si>
  <si>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</si>
  <si>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</si>
  <si>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</si>
  <si>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</si>
  <si>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</si>
  <si>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</si>
  <si>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</si>
  <si>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</si>
  <si>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</si>
  <si>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</si>
  <si>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</si>
  <si>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</si>
  <si>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</si>
  <si>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</si>
  <si>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</si>
  <si>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</si>
  <si>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</si>
  <si>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</si>
  <si>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</si>
  <si>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</si>
  <si>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</si>
  <si>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</si>
  <si>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Middle Examination Test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</si>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</sst>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104</v>
      </c>
      <c r="C10" s="3" t="s">
        <v>105</v>
      </c>
      <c r="D10">
        <v>1234582094</v>
      </c>
    </row>
    <row r="11" spans="1:4" x14ac:dyDescent="0.2">
      <c r="A11">
        <v>2</v>
      </c>
      <c r="B11" s="3" t="s">
        <v>106</v>
      </c>
      <c r="C11" s="3" t="s">
        <v>107</v>
      </c>
      <c r="D11">
        <v>1234582094</v>
      </c>
    </row>
    <row r="12" spans="1:4" x14ac:dyDescent="0.2">
      <c r="A12">
        <v>3</v>
      </c>
      <c r="B12" s="3" t="s">
        <v>108</v>
      </c>
      <c r="C12" s="3" t="s">
        <v>109</v>
      </c>
      <c r="D12">
        <v>1234582094</v>
      </c>
    </row>
    <row r="13" spans="1:4" x14ac:dyDescent="0.2">
      <c r="A13">
        <v>4</v>
      </c>
      <c r="B13" s="3" t="s">
        <v>110</v>
      </c>
      <c r="C13" s="3" t="s">
        <v>111</v>
      </c>
      <c r="D13">
        <v>1234582094</v>
      </c>
    </row>
    <row r="14" spans="1:4" x14ac:dyDescent="0.2">
      <c r="A14">
        <v>5</v>
      </c>
      <c r="B14" s="3" t="s">
        <v>112</v>
      </c>
      <c r="C14" s="3" t="s">
        <v>113</v>
      </c>
      <c r="D14">
        <v>1234582094</v>
      </c>
    </row>
    <row r="15" spans="1:4" x14ac:dyDescent="0.2">
      <c r="A15">
        <v>6</v>
      </c>
      <c r="B15" s="3" t="s">
        <v>114</v>
      </c>
      <c r="C15" s="3" t="s">
        <v>115</v>
      </c>
      <c r="D15">
        <v>1234582094</v>
      </c>
    </row>
    <row r="16" spans="1:4" x14ac:dyDescent="0.2">
      <c r="A16">
        <v>7</v>
      </c>
      <c r="B16" s="3" t="s">
        <v>116</v>
      </c>
      <c r="C16" s="3" t="s">
        <v>64</v>
      </c>
      <c r="D16">
        <v>1234582094</v>
      </c>
    </row>
    <row r="17" spans="1:4" x14ac:dyDescent="0.2">
      <c r="A17">
        <v>8</v>
      </c>
      <c r="B17" s="3" t="s">
        <v>74</v>
      </c>
      <c r="C17" s="3" t="s">
        <v>117</v>
      </c>
      <c r="D17">
        <v>1234582094</v>
      </c>
    </row>
    <row r="18" spans="1:4" x14ac:dyDescent="0.2">
      <c r="A18">
        <v>9</v>
      </c>
      <c r="B18" s="3" t="s">
        <v>118</v>
      </c>
      <c r="C18" s="3" t="s">
        <v>119</v>
      </c>
      <c r="D18">
        <v>1234582094</v>
      </c>
    </row>
    <row r="19" spans="1:4" x14ac:dyDescent="0.2">
      <c r="A19">
        <v>10</v>
      </c>
      <c r="B19" s="3" t="s">
        <v>120</v>
      </c>
      <c r="C19" s="3" t="s">
        <v>121</v>
      </c>
      <c r="D19">
        <v>1234582094</v>
      </c>
    </row>
    <row r="20" spans="1:4" x14ac:dyDescent="0.2">
      <c r="A20">
        <v>11</v>
      </c>
      <c r="B20" s="3" t="s">
        <v>122</v>
      </c>
      <c r="C20" s="3" t="s">
        <v>123</v>
      </c>
      <c r="D20">
        <v>1234582094</v>
      </c>
    </row>
    <row r="21" spans="1:4" x14ac:dyDescent="0.2">
      <c r="A21">
        <v>12</v>
      </c>
      <c r="B21" s="3" t="s">
        <v>124</v>
      </c>
      <c r="C21" s="3" t="s">
        <v>125</v>
      </c>
      <c r="D21">
        <v>1234582094</v>
      </c>
    </row>
    <row r="22" spans="1:4" x14ac:dyDescent="0.2">
      <c r="A22">
        <v>13</v>
      </c>
      <c r="B22" s="3" t="s">
        <v>126</v>
      </c>
      <c r="C22" s="3" t="s">
        <v>127</v>
      </c>
      <c r="D22">
        <v>1234582094</v>
      </c>
    </row>
    <row r="23" spans="1:4" x14ac:dyDescent="0.2">
      <c r="A23">
        <v>14</v>
      </c>
      <c r="B23" s="3" t="s">
        <v>128</v>
      </c>
      <c r="C23" s="3" t="s">
        <v>129</v>
      </c>
      <c r="D23">
        <v>1234582094</v>
      </c>
    </row>
    <row r="24" spans="1:4" x14ac:dyDescent="0.2">
      <c r="A24">
        <v>15</v>
      </c>
      <c r="B24" s="3" t="s">
        <v>130</v>
      </c>
      <c r="C24" s="3" t="s">
        <v>131</v>
      </c>
      <c r="D24">
        <v>1234582094</v>
      </c>
    </row>
    <row r="25" spans="1:4" x14ac:dyDescent="0.2">
      <c r="A25">
        <v>16</v>
      </c>
      <c r="B25" s="3" t="s">
        <v>75</v>
      </c>
      <c r="C25" s="3" t="s">
        <v>132</v>
      </c>
      <c r="D25">
        <v>1234582094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1234582094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1234582094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1234582094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1234582094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1234582094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B1" zoomScale="75" zoomScaleNormal="75" workbookViewId="0">
      <selection activeCell="L26" sqref="L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154937</v>
      </c>
      <c r="E6" t="s">
        <v>1</v>
      </c>
      <c r="F6" t="s">
        <v>3</v>
      </c>
      <c r="G6" s="3">
        <v>60</v>
      </c>
      <c r="H6" s="3">
        <v>70</v>
      </c>
      <c r="I6" s="3">
        <v>35</v>
      </c>
      <c r="J6" s="3">
        <v>70</v>
      </c>
      <c r="K6" s="3">
        <v>45</v>
      </c>
      <c r="L6" s="3">
        <v>30</v>
      </c>
      <c r="M6">
        <f>G6*Komponen!C10 + H6*Komponen!C11 + I6*Komponen!C12 + J6*Komponen!C13 + K6*Komponen!C14 + L6*Komponen!C15</f>
        <v>45.25</v>
      </c>
      <c r="N6" t="str">
        <f t="shared" si="0"/>
        <v>D</v>
      </c>
    </row>
    <row r="7" spans="1:14" x14ac:dyDescent="0.2">
      <c r="A7">
        <v>3</v>
      </c>
      <c r="B7" t="s">
        <v>82</v>
      </c>
      <c r="C7" t="s">
        <v>83</v>
      </c>
      <c r="D7">
        <v>156172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20230410400097</v>
      </c>
      <c r="C8" t="s">
        <v>84</v>
      </c>
      <c r="D8">
        <v>154719</v>
      </c>
      <c r="E8" t="s">
        <v>1</v>
      </c>
      <c r="F8" t="s">
        <v>3</v>
      </c>
      <c r="G8" s="3">
        <v>80</v>
      </c>
      <c r="H8" s="3">
        <v>80</v>
      </c>
      <c r="I8" s="3">
        <v>15</v>
      </c>
      <c r="J8" s="3">
        <v>80</v>
      </c>
      <c r="K8" s="3">
        <v>20</v>
      </c>
      <c r="L8" s="3">
        <v>45</v>
      </c>
      <c r="M8">
        <f>G8*Komponen!C10 + H8*Komponen!C11 + I8*Komponen!C12 + J8*Komponen!C13 + K8*Komponen!C14 + L8*Komponen!C15</f>
        <v>46.25</v>
      </c>
      <c r="N8" t="str">
        <f t="shared" si="0"/>
        <v>D</v>
      </c>
    </row>
    <row r="9" spans="1:14" x14ac:dyDescent="0.2">
      <c r="A9">
        <v>5</v>
      </c>
      <c r="B9">
        <v>20230410400100</v>
      </c>
      <c r="C9" t="s">
        <v>85</v>
      </c>
      <c r="D9">
        <v>154540</v>
      </c>
      <c r="E9" t="s">
        <v>1</v>
      </c>
      <c r="F9" t="s">
        <v>3</v>
      </c>
      <c r="G9" s="3">
        <v>100</v>
      </c>
      <c r="H9" s="3">
        <v>90</v>
      </c>
      <c r="I9" s="3">
        <v>55</v>
      </c>
      <c r="J9" s="3">
        <v>90</v>
      </c>
      <c r="K9" s="3">
        <v>25</v>
      </c>
      <c r="L9" s="3">
        <v>65</v>
      </c>
      <c r="M9">
        <f>G9*Komponen!C10 + H9*Komponen!C11 + I9*Komponen!C12 + J9*Komponen!C13 + K9*Komponen!C14 + L9*Komponen!C15</f>
        <v>62.5</v>
      </c>
      <c r="N9" t="str">
        <f t="shared" si="0"/>
        <v>B-</v>
      </c>
    </row>
    <row r="10" spans="1:14" x14ac:dyDescent="0.2">
      <c r="A10">
        <v>6</v>
      </c>
      <c r="B10">
        <v>20230410400101</v>
      </c>
      <c r="C10" t="s">
        <v>86</v>
      </c>
      <c r="D10">
        <v>154139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20230410400102</v>
      </c>
      <c r="C11" t="s">
        <v>87</v>
      </c>
      <c r="D11">
        <v>154822</v>
      </c>
      <c r="E11" t="s">
        <v>1</v>
      </c>
      <c r="F11" t="s">
        <v>3</v>
      </c>
      <c r="G11" s="3">
        <v>90</v>
      </c>
      <c r="H11" s="3">
        <v>80</v>
      </c>
      <c r="I11" s="3">
        <v>75</v>
      </c>
      <c r="J11" s="3">
        <v>80</v>
      </c>
      <c r="K11" s="3">
        <v>80</v>
      </c>
      <c r="L11" s="3">
        <v>55</v>
      </c>
      <c r="M11">
        <f>G11*Komponen!C10 + H11*Komponen!C11 + I11*Komponen!C12 + J11*Komponen!C13 + K11*Komponen!C14 + L11*Komponen!C15</f>
        <v>71.75</v>
      </c>
      <c r="N11" t="str">
        <f t="shared" si="0"/>
        <v>B+</v>
      </c>
    </row>
    <row r="12" spans="1:14" x14ac:dyDescent="0.2">
      <c r="A12">
        <v>8</v>
      </c>
      <c r="B12">
        <v>20230410400103</v>
      </c>
      <c r="C12" t="s">
        <v>88</v>
      </c>
      <c r="D12">
        <v>154934</v>
      </c>
      <c r="E12" t="s">
        <v>1</v>
      </c>
      <c r="F12" t="s">
        <v>3</v>
      </c>
      <c r="G12" s="3">
        <v>40</v>
      </c>
      <c r="H12" s="3">
        <v>70</v>
      </c>
      <c r="I12" s="3">
        <v>10</v>
      </c>
      <c r="J12" s="3">
        <v>50</v>
      </c>
      <c r="K12" s="3">
        <v>15</v>
      </c>
      <c r="L12" s="3">
        <v>0</v>
      </c>
      <c r="M12">
        <f>G12*Komponen!C10 + H12*Komponen!C11 + I12*Komponen!C12 + J12*Komponen!C13 + K12*Komponen!C14 + L12*Komponen!C15</f>
        <v>20.75</v>
      </c>
      <c r="N12" t="str">
        <f t="shared" si="0"/>
        <v>E</v>
      </c>
    </row>
    <row r="13" spans="1:14" x14ac:dyDescent="0.2">
      <c r="A13">
        <v>9</v>
      </c>
      <c r="B13">
        <v>20230410400104</v>
      </c>
      <c r="C13" t="s">
        <v>89</v>
      </c>
      <c r="D13">
        <v>155529</v>
      </c>
      <c r="E13" t="s">
        <v>1</v>
      </c>
      <c r="F13" t="s">
        <v>3</v>
      </c>
      <c r="G13" s="3">
        <v>100</v>
      </c>
      <c r="H13" s="3">
        <v>90</v>
      </c>
      <c r="I13" s="3">
        <v>35</v>
      </c>
      <c r="J13" s="3">
        <v>90</v>
      </c>
      <c r="K13" s="3">
        <v>20</v>
      </c>
      <c r="L13" s="3">
        <v>70</v>
      </c>
      <c r="M13">
        <f>G13*Komponen!C10 + H13*Komponen!C11 + I13*Komponen!C12 + J13*Komponen!C13 + K13*Komponen!C14 + L13*Komponen!C15</f>
        <v>61</v>
      </c>
      <c r="N13" t="str">
        <f t="shared" si="0"/>
        <v>B-</v>
      </c>
    </row>
    <row r="14" spans="1:14" x14ac:dyDescent="0.2">
      <c r="A14">
        <v>10</v>
      </c>
      <c r="B14">
        <v>20230410400106</v>
      </c>
      <c r="C14" t="s">
        <v>90</v>
      </c>
      <c r="D14">
        <v>152269</v>
      </c>
      <c r="E14" t="s">
        <v>1</v>
      </c>
      <c r="F14" t="s">
        <v>3</v>
      </c>
      <c r="G14" s="3">
        <v>80</v>
      </c>
      <c r="H14" s="3">
        <v>80</v>
      </c>
      <c r="I14" s="3">
        <v>25</v>
      </c>
      <c r="J14" s="3">
        <v>80</v>
      </c>
      <c r="K14" s="3">
        <v>15</v>
      </c>
      <c r="L14" s="3">
        <v>85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>
        <v>80</v>
      </c>
      <c r="H15" s="3">
        <v>80</v>
      </c>
      <c r="I15" s="3">
        <v>30</v>
      </c>
      <c r="J15" s="3">
        <v>80</v>
      </c>
      <c r="K15" s="3">
        <v>15</v>
      </c>
      <c r="L15" s="3">
        <v>60</v>
      </c>
      <c r="M15">
        <f>G15*Komponen!C10 + H15*Komponen!C11 + I15*Komponen!C12 + J15*Komponen!C13 + K15*Komponen!C14 + L15*Komponen!C15</f>
        <v>51.75</v>
      </c>
      <c r="N15" t="str">
        <f t="shared" si="0"/>
        <v>C</v>
      </c>
    </row>
    <row r="16" spans="1:14" x14ac:dyDescent="0.2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>
        <v>80</v>
      </c>
      <c r="H16" s="3">
        <v>80</v>
      </c>
      <c r="I16" s="3">
        <v>30</v>
      </c>
      <c r="J16" s="3">
        <v>80</v>
      </c>
      <c r="K16" s="3">
        <v>25</v>
      </c>
      <c r="L16" s="3">
        <v>85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>
        <v>70</v>
      </c>
      <c r="H17" s="3">
        <v>70</v>
      </c>
      <c r="I17" s="3">
        <v>20</v>
      </c>
      <c r="J17" s="3">
        <v>75</v>
      </c>
      <c r="K17" s="3">
        <v>12</v>
      </c>
      <c r="L17" s="3">
        <v>60</v>
      </c>
      <c r="M17">
        <f>G17*Komponen!C10 + H17*Komponen!C11 + I17*Komponen!C12 + J17*Komponen!C13 + K17*Komponen!C14 + L17*Komponen!C15</f>
        <v>47.5</v>
      </c>
      <c r="N17" t="str">
        <f t="shared" si="0"/>
        <v>D</v>
      </c>
    </row>
    <row r="18" spans="1:14" x14ac:dyDescent="0.2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>
        <v>60</v>
      </c>
      <c r="H18" s="3">
        <v>70</v>
      </c>
      <c r="I18" s="3">
        <v>25</v>
      </c>
      <c r="J18" s="3">
        <v>70</v>
      </c>
      <c r="K18" s="3">
        <v>10</v>
      </c>
      <c r="L18" s="3">
        <v>40</v>
      </c>
      <c r="M18">
        <f>G18*Komponen!C10 + H18*Komponen!C11 + I18*Komponen!C12 + J18*Komponen!C13 + K18*Komponen!C14 + L18*Komponen!C15</f>
        <v>39</v>
      </c>
      <c r="N18" t="str">
        <f t="shared" si="0"/>
        <v>D</v>
      </c>
    </row>
    <row r="19" spans="1:14" x14ac:dyDescent="0.2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>
        <v>70</v>
      </c>
      <c r="H19" s="3">
        <v>70</v>
      </c>
      <c r="I19" s="3">
        <v>30</v>
      </c>
      <c r="J19" s="3">
        <v>70</v>
      </c>
      <c r="K19" s="3">
        <v>15</v>
      </c>
      <c r="L19" s="3">
        <v>80</v>
      </c>
      <c r="M19">
        <f>G19*Komponen!C10 + H19*Komponen!C11 + I19*Komponen!C12 + J19*Komponen!C13 + K19*Komponen!C14 + L19*Komponen!C15</f>
        <v>55.75</v>
      </c>
      <c r="N19" t="str">
        <f t="shared" si="0"/>
        <v>C+</v>
      </c>
    </row>
    <row r="20" spans="1:14" x14ac:dyDescent="0.2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>
        <v>80</v>
      </c>
      <c r="H20" s="3">
        <v>80</v>
      </c>
      <c r="I20" s="3">
        <v>20</v>
      </c>
      <c r="J20" s="3">
        <v>80</v>
      </c>
      <c r="K20" s="3">
        <v>20</v>
      </c>
      <c r="L20" s="3">
        <v>75</v>
      </c>
      <c r="M20">
        <f>G20*Komponen!C10 + H20*Komponen!C11 + I20*Komponen!C12 + J20*Komponen!C13 + K20*Komponen!C14 + L20*Komponen!C15</f>
        <v>57.25</v>
      </c>
      <c r="N20" t="str">
        <f t="shared" si="0"/>
        <v>C+</v>
      </c>
    </row>
    <row r="21" spans="1:14" x14ac:dyDescent="0.2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>
        <v>80</v>
      </c>
      <c r="H22" s="3">
        <v>80</v>
      </c>
      <c r="I22" s="3">
        <v>20</v>
      </c>
      <c r="J22" s="3">
        <v>80</v>
      </c>
      <c r="K22" s="3">
        <v>15</v>
      </c>
      <c r="L22" s="3">
        <v>60</v>
      </c>
      <c r="M22">
        <f>G22*Komponen!C10 + H22*Komponen!C11 + I22*Komponen!C12 + J22*Komponen!C13 + K22*Komponen!C14 + L22*Komponen!C15</f>
        <v>50.75</v>
      </c>
      <c r="N22" t="str">
        <f t="shared" si="0"/>
        <v>C</v>
      </c>
    </row>
    <row r="23" spans="1:14" x14ac:dyDescent="0.2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>
        <v>80</v>
      </c>
      <c r="H23" s="3">
        <v>80</v>
      </c>
      <c r="I23" s="3">
        <v>0</v>
      </c>
      <c r="J23" s="3">
        <v>80</v>
      </c>
      <c r="K23" s="3">
        <v>10</v>
      </c>
      <c r="L23" s="3">
        <v>55</v>
      </c>
      <c r="M23">
        <f>G23*Komponen!C10 + H23*Komponen!C11 + I23*Komponen!C12 + J23*Komponen!C13 + K23*Komponen!C14 + L23*Komponen!C15</f>
        <v>45.75</v>
      </c>
      <c r="N23" t="str">
        <f t="shared" si="0"/>
        <v>D</v>
      </c>
    </row>
    <row r="24" spans="1:14" x14ac:dyDescent="0.2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>
        <v>60</v>
      </c>
      <c r="H24" s="3">
        <v>70</v>
      </c>
      <c r="I24" s="3">
        <v>25</v>
      </c>
      <c r="J24" s="3">
        <v>70</v>
      </c>
      <c r="K24" s="3">
        <v>10</v>
      </c>
      <c r="L24" s="3">
        <v>60</v>
      </c>
      <c r="M24">
        <f>G24*Komponen!C10 + H24*Komponen!C11 + I24*Komponen!C12 + J24*Komponen!C13 + K24*Komponen!C14 + L24*Komponen!C15</f>
        <v>46</v>
      </c>
      <c r="N24" t="str">
        <f t="shared" si="0"/>
        <v>D</v>
      </c>
    </row>
    <row r="25" spans="1:14" x14ac:dyDescent="0.2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>
        <v>90</v>
      </c>
      <c r="H25" s="3">
        <v>80</v>
      </c>
      <c r="I25" s="3">
        <v>40</v>
      </c>
      <c r="J25" s="3">
        <v>80</v>
      </c>
      <c r="K25" s="3">
        <v>47</v>
      </c>
      <c r="L25" s="3">
        <v>65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2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>
        <v>90</v>
      </c>
      <c r="H26" s="3">
        <v>80</v>
      </c>
      <c r="I26" s="3">
        <v>90</v>
      </c>
      <c r="J26" s="3">
        <v>80</v>
      </c>
      <c r="K26" s="3">
        <v>45</v>
      </c>
      <c r="L26" s="3">
        <v>80</v>
      </c>
      <c r="M26">
        <f>G26*Komponen!C10 + H26*Komponen!C11 + I26*Komponen!C12 + J26*Komponen!C13 + K26*Komponen!C14 + L26*Komponen!C15</f>
        <v>73.25</v>
      </c>
      <c r="N26" t="str">
        <f t="shared" si="0"/>
        <v>B+</v>
      </c>
    </row>
    <row r="27" spans="1:14" x14ac:dyDescent="0.2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>
        <v>100</v>
      </c>
      <c r="H27" s="3">
        <v>90</v>
      </c>
      <c r="I27" s="3">
        <v>60</v>
      </c>
      <c r="J27" s="3">
        <v>90</v>
      </c>
      <c r="K27" s="3">
        <v>60</v>
      </c>
      <c r="L27" s="3">
        <v>65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2025-01-21T11:14:23Z</dcterms:created>
  <dcterms:modified xsi:type="dcterms:W3CDTF">2025-01-22T11:53:37Z</dcterms:modified>
  <cp:category>nilai</cp:category>
</cp:coreProperties>
</file>