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mymac/Downloads/"/>
    </mc:Choice>
  </mc:AlternateContent>
  <xr:revisionPtr revIDLastSave="0" documentId="13_ncr:1_{CFF3632E-473E-4341-9805-9FF05D6AF338}" xr6:coauthVersionLast="47" xr6:coauthVersionMax="47" xr10:uidLastSave="{00000000-0000-0000-0000-000000000000}"/>
  <bookViews>
    <workbookView xWindow="0" yWindow="500" windowWidth="28800" windowHeight="175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" i="4" l="1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<sst xmlns="http://schemas.openxmlformats.org/spreadsheetml/2006/main" count="175" uniqueCount="117">
  <si>
    <t>KODE MK</t>
  </si>
  <si>
    <t>D1E2A29B</t>
  </si>
  <si>
    <t>NAMA MK</t>
  </si>
  <si>
    <t>ANALISIS DAN PERANCANGAN SISTEM INFORMASI</t>
  </si>
  <si>
    <t>NAMA KELAS</t>
  </si>
  <si>
    <t>5B</t>
  </si>
  <si>
    <t>Program Studi</t>
  </si>
  <si>
    <t>S1 SISTEM DAN TEKNOLOGI INFORMASI</t>
  </si>
  <si>
    <t>Fakultas</t>
  </si>
  <si>
    <t>TEKNIK</t>
  </si>
  <si>
    <t>Semester</t>
  </si>
  <si>
    <t>Nama Dosen</t>
  </si>
  <si>
    <t>Muhammad Imam Dinata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</si>
  <si>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</si>
  <si>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</si>
  <si>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</si>
  <si>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</si>
  <si>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</si>
  <si>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</si>
  <si>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</si>
  <si>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</si>
  <si>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</si>
  <si>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</si>
  <si>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</si>
  <si>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</si>
  <si>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</si>
  <si>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</si>
  <si>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</si>
  <si>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</si>
  <si>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</si>
  <si>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</si>
  <si>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</si>
  <si>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</si>
  <si>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</si>
  <si>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</si>
  <si>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</si>
  <si>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</si>
  <si>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</si>
  <si>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</si>
  <si>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</si>
  <si>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</si>
  <si>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</si>
  <si>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</si>
  <si>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</si>
  <si>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</si>
  <si>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</si>
  <si>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</si>
  <si>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</si>
  <si>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</si>
  <si>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</si>
  <si>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</si>
  <si>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</si>
  <si>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</si>
  <si>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</si>
  <si>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</si>
  <si>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</si>
  <si>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</si>
  <si>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</si>
  <si>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</si>
  <si>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</si>
  <si>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</si>
  <si>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</si>
  <si>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</si>
  <si>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</si>
  <si>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</si>
  <si>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</si>
  <si>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</si>
  <si>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</si>
  <si>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ANALISIS DAN PERANCANGAN SISTEM INFORMASI (D1E2A29B)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</si>
  <si>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</si>
  <si>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</si>
  <si>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</si>
  <si>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</si>
  <si>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</si>
  <si>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</si>
  <si>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</si>
  <si>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</si>
  <si>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</si>
  <si>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2021D1E029</t>
  </si>
  <si>
    <t>PINGKAN RIFKA SADILA</t>
  </si>
  <si>
    <t>2021D1E031</t>
  </si>
  <si>
    <t>ALVIAN FAWAID HIDAYATULLAH</t>
  </si>
  <si>
    <t>2021D1E040</t>
  </si>
  <si>
    <t>SAM’UL GOZI</t>
  </si>
  <si>
    <t>2022D1E027</t>
  </si>
  <si>
    <t>MIRANDA</t>
  </si>
  <si>
    <t>2022D1E029</t>
  </si>
  <si>
    <t>MUHAMAD ALFAJRIAN</t>
  </si>
  <si>
    <t>2022D1E031</t>
  </si>
  <si>
    <t>MUHAMMAD FIKY FEBRIADI</t>
  </si>
  <si>
    <t>2022D1E034</t>
  </si>
  <si>
    <t>MUHAMMAD JIHADUL AKBAR</t>
  </si>
  <si>
    <t>2022D1E035</t>
  </si>
  <si>
    <t>MUHAMMAD KHADAFI ISLAMI</t>
  </si>
  <si>
    <t>2022D1E036</t>
  </si>
  <si>
    <t>MUHAMMAD KHAERUL ANAM</t>
  </si>
  <si>
    <t>2022D1E038</t>
  </si>
  <si>
    <t>NADYA SAFIRA</t>
  </si>
  <si>
    <t>2022D1E039</t>
  </si>
  <si>
    <t>NURUL KHAIRANI</t>
  </si>
  <si>
    <t>2022D1E040</t>
  </si>
  <si>
    <t>PUTRI ANANDA</t>
  </si>
  <si>
    <t>2022D1E041</t>
  </si>
  <si>
    <t>REXY DWY ANUGRAH</t>
  </si>
  <si>
    <t>2022D1E042</t>
  </si>
  <si>
    <t>RIOTA ADI SAPUTRA</t>
  </si>
  <si>
    <t>2022D1E047</t>
  </si>
  <si>
    <t>SITI ARNILA PEBRIANTI</t>
  </si>
  <si>
    <t>2022D1E049</t>
  </si>
  <si>
    <t>TAUFIK HIDAYAT</t>
  </si>
  <si>
    <t>2022D1E050</t>
  </si>
  <si>
    <t>TINA DARMAYANTI</t>
  </si>
  <si>
    <t>2022D1E051</t>
  </si>
  <si>
    <t>TRINDA FITRISIA</t>
  </si>
  <si>
    <t>2022D1E052</t>
  </si>
  <si>
    <t>UMRATUN SHOLIHAH</t>
  </si>
  <si>
    <t>RAMA NANDA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</si>
</sst>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2" sqref="C2:C41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1234582597</v>
      </c>
    </row>
    <row r="11" spans="1:4" x14ac:dyDescent="0.2">
      <c r="A11">
        <v>2</v>
      </c>
      <c r="B11" s="3"/>
      <c r="C11" s="3"/>
      <c r="D11">
        <v>1234582597</v>
      </c>
    </row>
    <row r="12" spans="1:4" x14ac:dyDescent="0.2">
      <c r="A12">
        <v>3</v>
      </c>
      <c r="B12" s="3"/>
      <c r="C12" s="3"/>
      <c r="D12">
        <v>1234582597</v>
      </c>
    </row>
    <row r="13" spans="1:4" x14ac:dyDescent="0.2">
      <c r="A13">
        <v>4</v>
      </c>
      <c r="B13" s="3"/>
      <c r="C13" s="3"/>
      <c r="D13">
        <v>1234582597</v>
      </c>
    </row>
    <row r="14" spans="1:4" x14ac:dyDescent="0.2">
      <c r="A14">
        <v>5</v>
      </c>
      <c r="B14" s="3"/>
      <c r="C14" s="3"/>
      <c r="D14">
        <v>1234582597</v>
      </c>
    </row>
    <row r="15" spans="1:4" x14ac:dyDescent="0.2">
      <c r="A15">
        <v>6</v>
      </c>
      <c r="B15" s="3"/>
      <c r="C15" s="3"/>
      <c r="D15">
        <v>1234582597</v>
      </c>
    </row>
    <row r="16" spans="1:4" x14ac:dyDescent="0.2">
      <c r="A16">
        <v>7</v>
      </c>
      <c r="B16" s="3"/>
      <c r="C16" s="3"/>
      <c r="D16">
        <v>1234582597</v>
      </c>
    </row>
    <row r="17" spans="1:4" x14ac:dyDescent="0.2">
      <c r="A17">
        <v>8</v>
      </c>
      <c r="B17" s="3"/>
      <c r="C17" s="3"/>
      <c r="D17">
        <v>1234582597</v>
      </c>
    </row>
    <row r="18" spans="1:4" x14ac:dyDescent="0.2">
      <c r="A18">
        <v>9</v>
      </c>
      <c r="B18" s="3"/>
      <c r="C18" s="3"/>
      <c r="D18">
        <v>1234582597</v>
      </c>
    </row>
    <row r="19" spans="1:4" x14ac:dyDescent="0.2">
      <c r="A19">
        <v>10</v>
      </c>
      <c r="B19" s="3"/>
      <c r="C19" s="3"/>
      <c r="D19">
        <v>1234582597</v>
      </c>
    </row>
    <row r="20" spans="1:4" x14ac:dyDescent="0.2">
      <c r="A20">
        <v>11</v>
      </c>
      <c r="B20" s="3"/>
      <c r="C20" s="3"/>
      <c r="D20">
        <v>1234582597</v>
      </c>
    </row>
    <row r="21" spans="1:4" x14ac:dyDescent="0.2">
      <c r="A21">
        <v>12</v>
      </c>
      <c r="B21" s="3"/>
      <c r="C21" s="3"/>
      <c r="D21">
        <v>1234582597</v>
      </c>
    </row>
    <row r="22" spans="1:4" x14ac:dyDescent="0.2">
      <c r="A22">
        <v>13</v>
      </c>
      <c r="B22" s="3"/>
      <c r="C22" s="3"/>
      <c r="D22">
        <v>1234582597</v>
      </c>
    </row>
    <row r="23" spans="1:4" x14ac:dyDescent="0.2">
      <c r="A23">
        <v>14</v>
      </c>
      <c r="B23" s="3"/>
      <c r="C23" s="3"/>
      <c r="D23">
        <v>1234582597</v>
      </c>
    </row>
    <row r="24" spans="1:4" x14ac:dyDescent="0.2">
      <c r="A24">
        <v>15</v>
      </c>
      <c r="B24" s="3"/>
      <c r="C24" s="3"/>
      <c r="D24">
        <v>1234582597</v>
      </c>
    </row>
    <row r="25" spans="1:4" x14ac:dyDescent="0.2">
      <c r="A25">
        <v>16</v>
      </c>
      <c r="B25" s="3"/>
      <c r="C25" s="3"/>
      <c r="D25">
        <v>1234582597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1234582597</v>
      </c>
    </row>
    <row r="11" spans="1:6" x14ac:dyDescent="0.2">
      <c r="A11">
        <v>2</v>
      </c>
      <c r="B11" t="s">
        <v>62</v>
      </c>
      <c r="C11" s="9">
        <v>0.05</v>
      </c>
      <c r="D11" s="3" t="s">
        <v>63</v>
      </c>
      <c r="E11" s="3"/>
      <c r="F11">
        <v>1234582597</v>
      </c>
    </row>
    <row r="12" spans="1:6" x14ac:dyDescent="0.2">
      <c r="A12">
        <v>3</v>
      </c>
      <c r="B12" t="s">
        <v>64</v>
      </c>
      <c r="C12" s="9">
        <v>0.05</v>
      </c>
      <c r="D12" s="3"/>
      <c r="E12" s="3"/>
      <c r="F12">
        <v>1234582597</v>
      </c>
    </row>
    <row r="13" spans="1:6" x14ac:dyDescent="0.2">
      <c r="A13">
        <v>4</v>
      </c>
      <c r="B13" t="s">
        <v>65</v>
      </c>
      <c r="C13" s="9">
        <v>0.1</v>
      </c>
      <c r="D13" s="3"/>
      <c r="E13" s="3"/>
      <c r="F13">
        <v>1234582597</v>
      </c>
    </row>
    <row r="14" spans="1:6" x14ac:dyDescent="0.2">
      <c r="A14">
        <v>5</v>
      </c>
      <c r="B14" t="s">
        <v>66</v>
      </c>
      <c r="C14" s="9">
        <v>0.3</v>
      </c>
      <c r="D14" s="3"/>
      <c r="E14" s="3"/>
      <c r="F14">
        <v>1234582597</v>
      </c>
    </row>
    <row r="15" spans="1:6" x14ac:dyDescent="0.2">
      <c r="A15">
        <v>6</v>
      </c>
      <c r="B15" t="s">
        <v>67</v>
      </c>
      <c r="C15" s="9">
        <v>0.4</v>
      </c>
      <c r="D15" s="3"/>
      <c r="E15" s="3"/>
      <c r="F15">
        <v>1234582597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abSelected="1" workbookViewId="0">
      <selection activeCell="L24" sqref="L24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78</v>
      </c>
      <c r="C5" t="s">
        <v>79</v>
      </c>
      <c r="D5">
        <v>153796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2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">
      <c r="A6">
        <v>2</v>
      </c>
      <c r="B6" t="s">
        <v>80</v>
      </c>
      <c r="C6" t="s">
        <v>81</v>
      </c>
      <c r="D6">
        <v>156566</v>
      </c>
      <c r="E6" t="s">
        <v>1</v>
      </c>
      <c r="F6" t="s">
        <v>3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">
      <c r="A7">
        <v>3</v>
      </c>
      <c r="B7" t="s">
        <v>82</v>
      </c>
      <c r="C7" t="s">
        <v>83</v>
      </c>
      <c r="D7">
        <v>157106</v>
      </c>
      <c r="E7" t="s">
        <v>1</v>
      </c>
      <c r="F7" t="s">
        <v>3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">
      <c r="A8">
        <v>4</v>
      </c>
      <c r="B8" t="s">
        <v>84</v>
      </c>
      <c r="C8" t="s">
        <v>85</v>
      </c>
      <c r="D8">
        <v>155125</v>
      </c>
      <c r="E8" t="s">
        <v>1</v>
      </c>
      <c r="F8" t="s">
        <v>3</v>
      </c>
      <c r="G8" s="3">
        <v>80</v>
      </c>
      <c r="H8" s="3">
        <v>90</v>
      </c>
      <c r="I8" s="3">
        <v>90</v>
      </c>
      <c r="J8" s="3">
        <v>90</v>
      </c>
      <c r="K8" s="3">
        <v>50</v>
      </c>
      <c r="L8" s="3">
        <v>40</v>
      </c>
      <c r="M8">
        <f>G8*Komponen!C10 + H8*Komponen!C11 + I8*Komponen!C12 + J8*Komponen!C13 + K8*Komponen!C14 + L8*Komponen!C15</f>
        <v>57</v>
      </c>
      <c r="N8" t="str">
        <f t="shared" si="0"/>
        <v>C+</v>
      </c>
    </row>
    <row r="9" spans="1:14" x14ac:dyDescent="0.2">
      <c r="A9">
        <v>5</v>
      </c>
      <c r="B9" t="s">
        <v>86</v>
      </c>
      <c r="C9" t="s">
        <v>87</v>
      </c>
      <c r="D9">
        <v>155113</v>
      </c>
      <c r="E9" t="s">
        <v>1</v>
      </c>
      <c r="F9" t="s">
        <v>3</v>
      </c>
      <c r="G9" s="3">
        <v>90</v>
      </c>
      <c r="H9" s="3">
        <v>90</v>
      </c>
      <c r="I9" s="3">
        <v>90</v>
      </c>
      <c r="J9" s="3">
        <v>90</v>
      </c>
      <c r="K9" s="3">
        <v>45</v>
      </c>
      <c r="L9" s="3">
        <v>60</v>
      </c>
      <c r="M9">
        <f>G9*Komponen!C10 + H9*Komponen!C11 + I9*Komponen!C12 + J9*Komponen!C13 + K9*Komponen!C14 + L9*Komponen!C15</f>
        <v>64.5</v>
      </c>
      <c r="N9" t="str">
        <f t="shared" si="0"/>
        <v>B-</v>
      </c>
    </row>
    <row r="10" spans="1:14" x14ac:dyDescent="0.2">
      <c r="A10">
        <v>6</v>
      </c>
      <c r="B10" t="s">
        <v>88</v>
      </c>
      <c r="C10" t="s">
        <v>89</v>
      </c>
      <c r="D10">
        <v>156498</v>
      </c>
      <c r="E10" t="s">
        <v>1</v>
      </c>
      <c r="F10" t="s">
        <v>3</v>
      </c>
      <c r="G10" s="3">
        <v>70</v>
      </c>
      <c r="H10" s="3">
        <v>90</v>
      </c>
      <c r="I10" s="3">
        <v>80</v>
      </c>
      <c r="J10" s="3">
        <v>70</v>
      </c>
      <c r="K10" s="3">
        <v>40</v>
      </c>
      <c r="L10" s="3">
        <v>50</v>
      </c>
      <c r="M10">
        <f>G10*Komponen!C10 + H10*Komponen!C11 + I10*Komponen!C12 + J10*Komponen!C13 + K10*Komponen!C14 + L10*Komponen!C15</f>
        <v>54.5</v>
      </c>
      <c r="N10" t="str">
        <f t="shared" si="0"/>
        <v>C</v>
      </c>
    </row>
    <row r="11" spans="1:14" x14ac:dyDescent="0.2">
      <c r="A11">
        <v>7</v>
      </c>
      <c r="B11" t="s">
        <v>90</v>
      </c>
      <c r="C11" t="s">
        <v>91</v>
      </c>
      <c r="D11">
        <v>155122</v>
      </c>
      <c r="E11" t="s">
        <v>1</v>
      </c>
      <c r="F11" t="s">
        <v>3</v>
      </c>
      <c r="G11" s="3">
        <v>70</v>
      </c>
      <c r="H11" s="3">
        <v>90</v>
      </c>
      <c r="I11" s="3">
        <v>70</v>
      </c>
      <c r="J11" s="3">
        <v>90</v>
      </c>
      <c r="K11" s="3">
        <v>40</v>
      </c>
      <c r="L11" s="3">
        <v>50</v>
      </c>
      <c r="M11">
        <f>G11*Komponen!C10 + H11*Komponen!C11 + I11*Komponen!C12 + J11*Komponen!C13 + K11*Komponen!C14 + L11*Komponen!C15</f>
        <v>56</v>
      </c>
      <c r="N11" t="str">
        <f t="shared" si="0"/>
        <v>C+</v>
      </c>
    </row>
    <row r="12" spans="1:14" x14ac:dyDescent="0.2">
      <c r="A12">
        <v>8</v>
      </c>
      <c r="B12" t="s">
        <v>92</v>
      </c>
      <c r="C12" t="s">
        <v>93</v>
      </c>
      <c r="D12">
        <v>156486</v>
      </c>
      <c r="E12" t="s">
        <v>1</v>
      </c>
      <c r="F12" t="s">
        <v>3</v>
      </c>
      <c r="G12" s="3">
        <v>70</v>
      </c>
      <c r="H12" s="3">
        <v>90</v>
      </c>
      <c r="I12" s="3">
        <v>70</v>
      </c>
      <c r="J12" s="3">
        <v>90</v>
      </c>
      <c r="K12" s="3">
        <v>50</v>
      </c>
      <c r="L12" s="3">
        <v>45</v>
      </c>
      <c r="M12">
        <f>G12*Komponen!C10 + H12*Komponen!C11 + I12*Komponen!C12 + J12*Komponen!C13 + K12*Komponen!C14 + L12*Komponen!C15</f>
        <v>57</v>
      </c>
      <c r="N12" t="str">
        <f t="shared" si="0"/>
        <v>C+</v>
      </c>
    </row>
    <row r="13" spans="1:14" x14ac:dyDescent="0.2">
      <c r="A13">
        <v>9</v>
      </c>
      <c r="B13" t="s">
        <v>94</v>
      </c>
      <c r="C13" t="s">
        <v>95</v>
      </c>
      <c r="D13">
        <v>155115</v>
      </c>
      <c r="E13" t="s">
        <v>1</v>
      </c>
      <c r="F13" t="s">
        <v>3</v>
      </c>
      <c r="G13" s="3">
        <v>90</v>
      </c>
      <c r="H13" s="3">
        <v>90</v>
      </c>
      <c r="I13" s="3">
        <v>80</v>
      </c>
      <c r="J13" s="3">
        <v>90</v>
      </c>
      <c r="K13" s="3">
        <v>60</v>
      </c>
      <c r="L13" s="3">
        <v>50</v>
      </c>
      <c r="M13">
        <f>G13*Komponen!C10 + H13*Komponen!C11 + I13*Komponen!C12 + J13*Komponen!C13 + K13*Komponen!C14 + L13*Komponen!C15</f>
        <v>64.5</v>
      </c>
      <c r="N13" t="str">
        <f t="shared" si="0"/>
        <v>B-</v>
      </c>
    </row>
    <row r="14" spans="1:14" x14ac:dyDescent="0.2">
      <c r="A14">
        <v>10</v>
      </c>
      <c r="B14" t="s">
        <v>96</v>
      </c>
      <c r="C14" t="s">
        <v>97</v>
      </c>
      <c r="D14">
        <v>155124</v>
      </c>
      <c r="E14" t="s">
        <v>1</v>
      </c>
      <c r="F14" t="s">
        <v>3</v>
      </c>
      <c r="G14" s="3">
        <v>70</v>
      </c>
      <c r="H14" s="3">
        <v>90</v>
      </c>
      <c r="I14" s="3">
        <v>90</v>
      </c>
      <c r="J14" s="3">
        <v>90</v>
      </c>
      <c r="K14" s="3">
        <v>60</v>
      </c>
      <c r="L14" s="3">
        <v>40</v>
      </c>
      <c r="M14">
        <f>G14*Komponen!C10 + H14*Komponen!C11 + I14*Komponen!C12 + J14*Komponen!C13 + K14*Komponen!C14 + L14*Komponen!C15</f>
        <v>59</v>
      </c>
      <c r="N14" t="str">
        <f t="shared" si="0"/>
        <v>C+</v>
      </c>
    </row>
    <row r="15" spans="1:14" x14ac:dyDescent="0.2">
      <c r="A15">
        <v>11</v>
      </c>
      <c r="B15" t="s">
        <v>98</v>
      </c>
      <c r="C15" t="s">
        <v>99</v>
      </c>
      <c r="D15">
        <v>155132</v>
      </c>
      <c r="E15" t="s">
        <v>1</v>
      </c>
      <c r="F15" t="s">
        <v>3</v>
      </c>
      <c r="G15" s="3">
        <v>80</v>
      </c>
      <c r="H15" s="3">
        <v>90</v>
      </c>
      <c r="I15" s="3">
        <v>90</v>
      </c>
      <c r="J15" s="3">
        <v>90</v>
      </c>
      <c r="K15" s="3">
        <v>60</v>
      </c>
      <c r="L15" s="3">
        <v>50</v>
      </c>
      <c r="M15">
        <f>G15*Komponen!C10 + H15*Komponen!C11 + I15*Komponen!C12 + J15*Komponen!C13 + K15*Komponen!C14 + L15*Komponen!C15</f>
        <v>64</v>
      </c>
      <c r="N15" t="str">
        <f t="shared" si="0"/>
        <v>B-</v>
      </c>
    </row>
    <row r="16" spans="1:14" x14ac:dyDescent="0.2">
      <c r="A16">
        <v>12</v>
      </c>
      <c r="B16" t="s">
        <v>100</v>
      </c>
      <c r="C16" t="s">
        <v>101</v>
      </c>
      <c r="D16">
        <v>155116</v>
      </c>
      <c r="E16" t="s">
        <v>1</v>
      </c>
      <c r="F16" t="s">
        <v>3</v>
      </c>
      <c r="G16" s="3">
        <v>90</v>
      </c>
      <c r="H16" s="3">
        <v>90</v>
      </c>
      <c r="I16" s="3">
        <v>90</v>
      </c>
      <c r="J16" s="3">
        <v>80</v>
      </c>
      <c r="K16" s="3">
        <v>60</v>
      </c>
      <c r="L16" s="3">
        <v>50</v>
      </c>
      <c r="M16">
        <f>G16*Komponen!C10 + H16*Komponen!C11 + I16*Komponen!C12 + J16*Komponen!C13 + K16*Komponen!C14 + L16*Komponen!C15</f>
        <v>64</v>
      </c>
      <c r="N16" t="str">
        <f t="shared" si="0"/>
        <v>B-</v>
      </c>
    </row>
    <row r="17" spans="1:14" x14ac:dyDescent="0.2">
      <c r="A17">
        <v>13</v>
      </c>
      <c r="B17" t="s">
        <v>102</v>
      </c>
      <c r="C17" t="s">
        <v>103</v>
      </c>
      <c r="D17">
        <v>156472</v>
      </c>
      <c r="E17" t="s">
        <v>1</v>
      </c>
      <c r="F17" t="s">
        <v>3</v>
      </c>
      <c r="G17" s="3">
        <v>40</v>
      </c>
      <c r="H17" s="3">
        <v>60</v>
      </c>
      <c r="I17" s="3">
        <v>0</v>
      </c>
      <c r="J17" s="3">
        <v>60</v>
      </c>
      <c r="K17" s="3">
        <v>50</v>
      </c>
      <c r="L17" s="3">
        <v>0</v>
      </c>
      <c r="M17">
        <f>G17*Komponen!C10 + H17*Komponen!C11 + I17*Komponen!C12 + J17*Komponen!C13 + K17*Komponen!C14 + L17*Komponen!C15</f>
        <v>28</v>
      </c>
      <c r="N17" t="str">
        <f t="shared" si="0"/>
        <v>D</v>
      </c>
    </row>
    <row r="18" spans="1:14" x14ac:dyDescent="0.2">
      <c r="A18">
        <v>14</v>
      </c>
      <c r="B18" t="s">
        <v>104</v>
      </c>
      <c r="C18" t="s">
        <v>105</v>
      </c>
      <c r="D18">
        <v>156476</v>
      </c>
      <c r="E18" t="s">
        <v>1</v>
      </c>
      <c r="F18" t="s">
        <v>3</v>
      </c>
      <c r="G18" s="3">
        <v>90</v>
      </c>
      <c r="H18" s="3">
        <v>90</v>
      </c>
      <c r="I18" s="3">
        <v>90</v>
      </c>
      <c r="J18" s="3">
        <v>90</v>
      </c>
      <c r="K18" s="3">
        <v>60</v>
      </c>
      <c r="L18" s="3">
        <v>60</v>
      </c>
      <c r="M18">
        <f>G18*Komponen!C10 + H18*Komponen!C11 + I18*Komponen!C12 + J18*Komponen!C13 + K18*Komponen!C14 + L18*Komponen!C15</f>
        <v>69</v>
      </c>
      <c r="N18" t="str">
        <f t="shared" si="0"/>
        <v>B</v>
      </c>
    </row>
    <row r="19" spans="1:14" x14ac:dyDescent="0.2">
      <c r="A19">
        <v>15</v>
      </c>
      <c r="B19" t="s">
        <v>106</v>
      </c>
      <c r="C19" t="s">
        <v>107</v>
      </c>
      <c r="D19">
        <v>155117</v>
      </c>
      <c r="E19" t="s">
        <v>1</v>
      </c>
      <c r="F19" t="s">
        <v>3</v>
      </c>
      <c r="G19" s="3">
        <v>90</v>
      </c>
      <c r="H19" s="3">
        <v>90</v>
      </c>
      <c r="I19" s="3">
        <v>90</v>
      </c>
      <c r="J19" s="3">
        <v>70</v>
      </c>
      <c r="K19" s="3">
        <v>60</v>
      </c>
      <c r="L19" s="3">
        <v>50</v>
      </c>
      <c r="M19">
        <f>G19*Komponen!C10 + H19*Komponen!C11 + I19*Komponen!C12 + J19*Komponen!C13 + K19*Komponen!C14 + L19*Komponen!C15</f>
        <v>63</v>
      </c>
      <c r="N19" t="str">
        <f t="shared" si="0"/>
        <v>B-</v>
      </c>
    </row>
    <row r="20" spans="1:14" x14ac:dyDescent="0.2">
      <c r="A20">
        <v>16</v>
      </c>
      <c r="B20" t="s">
        <v>108</v>
      </c>
      <c r="C20" t="s">
        <v>109</v>
      </c>
      <c r="D20">
        <v>156459</v>
      </c>
      <c r="E20" t="s">
        <v>1</v>
      </c>
      <c r="F20" t="s">
        <v>3</v>
      </c>
      <c r="G20" s="3">
        <v>80</v>
      </c>
      <c r="H20" s="3">
        <v>80</v>
      </c>
      <c r="I20" s="3">
        <v>90</v>
      </c>
      <c r="J20" s="3">
        <v>90</v>
      </c>
      <c r="K20" s="3">
        <v>40</v>
      </c>
      <c r="L20" s="3">
        <v>45</v>
      </c>
      <c r="M20">
        <f>G20*Komponen!C10 + H20*Komponen!C11 + I20*Komponen!C12 + J20*Komponen!C13 + K20*Komponen!C14 + L20*Komponen!C15</f>
        <v>55.5</v>
      </c>
      <c r="N20" t="str">
        <f t="shared" si="0"/>
        <v>C+</v>
      </c>
    </row>
    <row r="21" spans="1:14" x14ac:dyDescent="0.2">
      <c r="A21">
        <v>17</v>
      </c>
      <c r="B21" t="s">
        <v>110</v>
      </c>
      <c r="C21" t="s">
        <v>111</v>
      </c>
      <c r="D21">
        <v>155128</v>
      </c>
      <c r="E21" t="s">
        <v>1</v>
      </c>
      <c r="F21" t="s">
        <v>3</v>
      </c>
      <c r="G21" s="3">
        <v>90</v>
      </c>
      <c r="H21" s="3">
        <v>80</v>
      </c>
      <c r="I21" s="3">
        <v>90</v>
      </c>
      <c r="J21" s="3">
        <v>90</v>
      </c>
      <c r="K21" s="3">
        <v>50</v>
      </c>
      <c r="L21" s="3">
        <v>40</v>
      </c>
      <c r="M21">
        <f>G21*Komponen!C10 + H21*Komponen!C11 + I21*Komponen!C12 + J21*Komponen!C13 + K21*Komponen!C14 + L21*Komponen!C15</f>
        <v>57.5</v>
      </c>
      <c r="N21" t="str">
        <f t="shared" si="0"/>
        <v>C+</v>
      </c>
    </row>
    <row r="22" spans="1:14" x14ac:dyDescent="0.2">
      <c r="A22">
        <v>18</v>
      </c>
      <c r="B22" t="s">
        <v>112</v>
      </c>
      <c r="C22" t="s">
        <v>113</v>
      </c>
      <c r="D22">
        <v>155872</v>
      </c>
      <c r="E22" t="s">
        <v>1</v>
      </c>
      <c r="F22" t="s">
        <v>3</v>
      </c>
      <c r="G22" s="3">
        <v>90</v>
      </c>
      <c r="H22" s="3">
        <v>90</v>
      </c>
      <c r="I22" s="3">
        <v>90</v>
      </c>
      <c r="J22" s="3">
        <v>90</v>
      </c>
      <c r="K22" s="3">
        <v>50</v>
      </c>
      <c r="L22" s="3">
        <v>40</v>
      </c>
      <c r="M22">
        <f>G22*Komponen!C10 + H22*Komponen!C11 + I22*Komponen!C12 + J22*Komponen!C13 + K22*Komponen!C14 + L22*Komponen!C15</f>
        <v>58</v>
      </c>
      <c r="N22" t="str">
        <f t="shared" si="0"/>
        <v>C+</v>
      </c>
    </row>
    <row r="23" spans="1:14" x14ac:dyDescent="0.2">
      <c r="A23">
        <v>19</v>
      </c>
      <c r="B23" t="s">
        <v>114</v>
      </c>
      <c r="C23" t="s">
        <v>115</v>
      </c>
      <c r="D23">
        <v>155866</v>
      </c>
      <c r="E23" t="s">
        <v>1</v>
      </c>
      <c r="F23" t="s">
        <v>3</v>
      </c>
      <c r="G23" s="3">
        <v>90</v>
      </c>
      <c r="H23" s="3">
        <v>80</v>
      </c>
      <c r="I23" s="3">
        <v>90</v>
      </c>
      <c r="J23" s="3">
        <v>90</v>
      </c>
      <c r="K23" s="3">
        <v>60</v>
      </c>
      <c r="L23" s="3">
        <v>50</v>
      </c>
      <c r="M23">
        <f>G23*Komponen!C10 + H23*Komponen!C11 + I23*Komponen!C12 + J23*Komponen!C13 + K23*Komponen!C14 + L23*Komponen!C15</f>
        <v>64.5</v>
      </c>
      <c r="N23" t="str">
        <f t="shared" si="0"/>
        <v>B-</v>
      </c>
    </row>
    <row r="24" spans="1:14" x14ac:dyDescent="0.2">
      <c r="A24">
        <v>20</v>
      </c>
      <c r="B24">
        <v>20230410500048</v>
      </c>
      <c r="C24" t="s">
        <v>116</v>
      </c>
      <c r="D24">
        <v>156470</v>
      </c>
      <c r="E24" t="s">
        <v>1</v>
      </c>
      <c r="F24" t="s">
        <v>3</v>
      </c>
      <c r="G24" s="3">
        <v>90</v>
      </c>
      <c r="H24" s="3">
        <v>90</v>
      </c>
      <c r="I24" s="3">
        <v>90</v>
      </c>
      <c r="J24" s="3">
        <v>90</v>
      </c>
      <c r="K24" s="3">
        <v>40</v>
      </c>
      <c r="L24" s="3">
        <v>45</v>
      </c>
      <c r="M24">
        <f>G24*Komponen!C10 + H24*Komponen!C11 + I24*Komponen!C12 + J24*Komponen!C13 + K24*Komponen!C14 + L24*Komponen!C15</f>
        <v>57</v>
      </c>
      <c r="N24" t="str">
        <f t="shared" si="0"/>
        <v>C+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2025-01-30T00:38:14Z</dcterms:created>
  <dcterms:modified xsi:type="dcterms:W3CDTF">2025-01-30T01:09:49Z</dcterms:modified>
  <cp:category>nilai</cp:category>
</cp:coreProperties>
</file>