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C39D9138-D221-4373-8BE7-04B0E4ABFCC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2" i="4" l="1"/>
  <c r="N32" i="4" s="1"/>
  <c r="N31" i="4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<sst xmlns="http://schemas.openxmlformats.org/spreadsheetml/2006/main" count="222" uniqueCount="147">
  <si>
    <t>KODE MK</t>
  </si>
  <si>
    <t>A1B2A17A</t>
  </si>
  <si>
    <t>NAMA MK</t>
  </si>
  <si>
    <t>PERKEMBANGAN PESERTA DIDIK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</si>
  <si>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</si>
  <si>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</si>
  <si>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</si>
  <si>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</si>
  <si>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</si>
  <si>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</si>
  <si>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</si>
  <si>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</si>
  <si>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</si>
  <si>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</si>
  <si>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</si>
  <si>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</si>
  <si>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</si>
  <si>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</si>
  <si>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</si>
  <si>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</si>
  <si>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</si>
  <si>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</si>
  <si>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</si>
  <si>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</si>
  <si>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</si>
  <si>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</si>
  <si>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</si>
  <si>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</si>
  <si>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</si>
  <si>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</si>
  <si>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</si>
  <si>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</si>
  <si>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</si>
  <si>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</si>
  <si>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</si>
  <si>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</si>
  <si>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</si>
  <si>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</si>
  <si>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</si>
  <si>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</si>
  <si>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</si>
  <si>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</si>
  <si>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</si>
  <si>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</si>
  <si>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</si>
  <si>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</si>
  <si>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</si>
  <si>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</si>
  <si>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</si>
  <si>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</si>
  <si>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</si>
  <si>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</si>
  <si>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</si>
  <si>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</si>
  <si>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</si>
  <si>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</si>
  <si>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</si>
  <si>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</si>
  <si>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</si>
  <si>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</si>
  <si>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</si>
  <si>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</si>
  <si>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</si>
  <si>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</si>
  <si>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PERKEMBANGAN PESERTA DIDIK (A1B2A17A)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</si>
  <si>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</si>
  <si>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</si>
  <si>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</si>
  <si>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</si>
  <si>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</si>
  <si>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</si>
  <si>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</si>
  <si>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</si>
  <si>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</si>
  <si>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2021A1B015</t>
  </si>
  <si>
    <t>SUAEMA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</si>
  <si>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</si>
  <si>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</si>
  <si>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</si>
  <si>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</si>
  <si>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</si>
  <si>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</si>
  <si>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</si>
  <si>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</si>
  <si>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</si>
  <si>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</si>
  <si>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</si>
  <si>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</si>
  <si>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</si>
  <si>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</si>
  <si>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</si>
  <si>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</si>
  <si>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</si>
  <si>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</si>
  <si>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</si>
  <si>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</si>
  <si>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</si>
  <si>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</si>
  <si>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</si>
  <si>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</si>
  <si>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</si>
  <si>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</si>
  <si>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</si>
  <si>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 xml:space="preserve">Introduction and class appointment </t>
  </si>
  <si>
    <t>Introduction to Learners' Development</t>
  </si>
  <si>
    <t>Physical Development in Learners</t>
  </si>
  <si>
    <t>Cognitive Development Theories</t>
  </si>
  <si>
    <t>Socio-Emotional Development</t>
  </si>
  <si>
    <t>Moral Development</t>
  </si>
  <si>
    <t>Language Development in Learners</t>
  </si>
  <si>
    <t>Learners’ Learning Styles and Multiple Intelligences</t>
  </si>
  <si>
    <t>Mid term test</t>
  </si>
  <si>
    <t>Emotional Intelligence and Its Role in Learning</t>
  </si>
  <si>
    <t>Adolescent Development and Its Challenges</t>
  </si>
  <si>
    <t>Individual Differences in Learners</t>
  </si>
  <si>
    <t>Learners with Special Needs</t>
  </si>
  <si>
    <t>The Role of Motivation in Learners' Development</t>
  </si>
  <si>
    <t>Peer and Teacher Influence on Development</t>
  </si>
  <si>
    <t>Final Test</t>
  </si>
  <si>
    <t>Pengenalan dan penetapan kelas</t>
  </si>
  <si>
    <t>Pengantar Perkembangan Peserta Didik</t>
  </si>
  <si>
    <t>Perkembangan Fisik pada Peserta Didik</t>
  </si>
  <si>
    <t>Teori Perkembangan Kognitif</t>
  </si>
  <si>
    <t>Perkembangan Sosial-Emosional</t>
  </si>
  <si>
    <t>Perkembangan Moral</t>
  </si>
  <si>
    <t>Perkembangan Bahasa pada Peserta Didik</t>
  </si>
  <si>
    <t>Gaya Belajar dan Kecerdasan Majemuk Peserta Didik</t>
  </si>
  <si>
    <t>Ujian Tengah Semester</t>
  </si>
  <si>
    <t>Kecerdasan Emosional dan Perannya dalam Pembelajaran</t>
  </si>
  <si>
    <t>Perkembangan Remaja dan Tantangannya</t>
  </si>
  <si>
    <t>Perbedaan Individual pada Peserta Didik</t>
  </si>
  <si>
    <t>Peserta Didik Berkebutuhan Khusus</t>
  </si>
  <si>
    <t>Peran Motivasi dalam Perkembangan Peserta Didik</t>
  </si>
  <si>
    <t>Pengaruh Teman Sebaya dan Guru pada Perkembangan</t>
  </si>
  <si>
    <t>Ujian Akhir Semester</t>
  </si>
  <si>
    <t>Kegiatan interaktif yang melibatkan partisipasi aktif mahasiswa, seperti diskusi kelompok, role play, atau simulasi.</t>
  </si>
  <si>
    <t>Interactive activities involving active student participation, such as group discussions, role plays, or simulations</t>
  </si>
  <si>
    <t>Penilaian singkat untuk mengukur pemahaman mahasiswa terhadap materi yang baru saja diajarkan</t>
  </si>
  <si>
    <t>A short assessment to measure students' understanding of recently taught material.</t>
  </si>
  <si>
    <t>Pekerjaan yang diberikan kepada mahasiswa, baik individu maupun kelompok, untuk mendalami materi pembelajaran</t>
  </si>
  <si>
    <t>Assignments given to students, either individually or in groups, to explore learning materials in depth.</t>
  </si>
  <si>
    <t>Evaluasi formal untuk mengukur pemahaman mahasiswa terhadap materi yang telah diajarkan di paruh pertama semester</t>
  </si>
  <si>
    <t>A formal evaluation to assess students' understanding of the materials taught in the first half of the semester</t>
  </si>
  <si>
    <t>Penilaian akhir untuk mengevaluasi penguasaan mahasiswa terhadap seluruh materi yang telah diajarkan selama semester</t>
  </si>
  <si>
    <t>A final assessment to evaluate students' mastery of all the materials taught throughout the semester.</t>
  </si>
  <si>
    <t>Produk akhir dari tugas proyek, seperti presentasi, laporan, atau karya kreatif yang menunjukkan pemahaman mahasiswa terhadap topik tertentu.</t>
  </si>
  <si>
    <t>The final product of a project assignment, such as a presentation, report, or creative work showcasing students' understanding of a specific topic.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</si>
</sst>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8" sqref="G1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6" t="s">
        <v>119</v>
      </c>
      <c r="C10" s="11" t="s">
        <v>103</v>
      </c>
      <c r="D10">
        <v>1234581384</v>
      </c>
    </row>
    <row r="11" spans="1:4" ht="15.75" thickBot="1" x14ac:dyDescent="0.3">
      <c r="A11">
        <v>2</v>
      </c>
      <c r="B11" s="16" t="s">
        <v>120</v>
      </c>
      <c r="C11" s="12" t="s">
        <v>104</v>
      </c>
      <c r="D11">
        <v>1234581384</v>
      </c>
    </row>
    <row r="12" spans="1:4" ht="15.75" thickBot="1" x14ac:dyDescent="0.3">
      <c r="A12">
        <v>3</v>
      </c>
      <c r="B12" s="16" t="s">
        <v>121</v>
      </c>
      <c r="C12" s="13" t="s">
        <v>105</v>
      </c>
      <c r="D12">
        <v>1234581384</v>
      </c>
    </row>
    <row r="13" spans="1:4" ht="15.75" thickBot="1" x14ac:dyDescent="0.3">
      <c r="A13">
        <v>4</v>
      </c>
      <c r="B13" s="16" t="s">
        <v>122</v>
      </c>
      <c r="C13" s="13" t="s">
        <v>106</v>
      </c>
      <c r="D13">
        <v>1234581384</v>
      </c>
    </row>
    <row r="14" spans="1:4" ht="15.75" thickBot="1" x14ac:dyDescent="0.3">
      <c r="A14">
        <v>5</v>
      </c>
      <c r="B14" s="16" t="s">
        <v>123</v>
      </c>
      <c r="C14" s="13" t="s">
        <v>107</v>
      </c>
      <c r="D14">
        <v>1234581384</v>
      </c>
    </row>
    <row r="15" spans="1:4" ht="15.75" thickBot="1" x14ac:dyDescent="0.3">
      <c r="A15">
        <v>6</v>
      </c>
      <c r="B15" s="16" t="s">
        <v>124</v>
      </c>
      <c r="C15" s="13" t="s">
        <v>108</v>
      </c>
      <c r="D15">
        <v>1234581384</v>
      </c>
    </row>
    <row r="16" spans="1:4" ht="15.75" thickBot="1" x14ac:dyDescent="0.3">
      <c r="A16">
        <v>7</v>
      </c>
      <c r="B16" s="16" t="s">
        <v>125</v>
      </c>
      <c r="C16" s="13" t="s">
        <v>109</v>
      </c>
      <c r="D16">
        <v>1234581384</v>
      </c>
    </row>
    <row r="17" spans="1:4" ht="15.75" thickBot="1" x14ac:dyDescent="0.3">
      <c r="A17">
        <v>8</v>
      </c>
      <c r="B17" s="16" t="s">
        <v>126</v>
      </c>
      <c r="C17" s="13" t="s">
        <v>110</v>
      </c>
      <c r="D17">
        <v>1234581384</v>
      </c>
    </row>
    <row r="18" spans="1:4" ht="16.5" thickBot="1" x14ac:dyDescent="0.3">
      <c r="A18">
        <v>9</v>
      </c>
      <c r="B18" s="16" t="s">
        <v>127</v>
      </c>
      <c r="C18" s="14" t="s">
        <v>111</v>
      </c>
      <c r="D18">
        <v>1234581384</v>
      </c>
    </row>
    <row r="19" spans="1:4" ht="15.75" thickBot="1" x14ac:dyDescent="0.3">
      <c r="A19">
        <v>10</v>
      </c>
      <c r="B19" s="16" t="s">
        <v>128</v>
      </c>
      <c r="C19" s="15" t="s">
        <v>112</v>
      </c>
      <c r="D19">
        <v>1234581384</v>
      </c>
    </row>
    <row r="20" spans="1:4" ht="15.75" thickBot="1" x14ac:dyDescent="0.3">
      <c r="A20">
        <v>11</v>
      </c>
      <c r="B20" s="16" t="s">
        <v>129</v>
      </c>
      <c r="C20" s="13" t="s">
        <v>113</v>
      </c>
      <c r="D20">
        <v>1234581384</v>
      </c>
    </row>
    <row r="21" spans="1:4" ht="15.75" thickBot="1" x14ac:dyDescent="0.3">
      <c r="A21">
        <v>12</v>
      </c>
      <c r="B21" s="16" t="s">
        <v>130</v>
      </c>
      <c r="C21" s="13" t="s">
        <v>114</v>
      </c>
      <c r="D21">
        <v>1234581384</v>
      </c>
    </row>
    <row r="22" spans="1:4" ht="15.75" thickBot="1" x14ac:dyDescent="0.3">
      <c r="A22">
        <v>13</v>
      </c>
      <c r="B22" s="16" t="s">
        <v>131</v>
      </c>
      <c r="C22" s="13" t="s">
        <v>115</v>
      </c>
      <c r="D22">
        <v>1234581384</v>
      </c>
    </row>
    <row r="23" spans="1:4" ht="15.75" thickBot="1" x14ac:dyDescent="0.3">
      <c r="A23">
        <v>14</v>
      </c>
      <c r="B23" s="16" t="s">
        <v>132</v>
      </c>
      <c r="C23" s="13" t="s">
        <v>116</v>
      </c>
      <c r="D23">
        <v>1234581384</v>
      </c>
    </row>
    <row r="24" spans="1:4" ht="15.75" thickBot="1" x14ac:dyDescent="0.3">
      <c r="A24">
        <v>15</v>
      </c>
      <c r="B24" s="16" t="s">
        <v>133</v>
      </c>
      <c r="C24" s="15" t="s">
        <v>117</v>
      </c>
      <c r="D24">
        <v>1234581384</v>
      </c>
    </row>
    <row r="25" spans="1:4" ht="16.5" thickBot="1" x14ac:dyDescent="0.3">
      <c r="A25">
        <v>16</v>
      </c>
      <c r="B25" s="16" t="s">
        <v>134</v>
      </c>
      <c r="C25" s="14" t="s">
        <v>118</v>
      </c>
      <c r="D25">
        <v>1234581384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G20" sqref="G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6" t="s">
        <v>135</v>
      </c>
      <c r="E10" s="16" t="s">
        <v>136</v>
      </c>
      <c r="F10">
        <v>1234581384</v>
      </c>
    </row>
    <row r="11" spans="1:6" x14ac:dyDescent="0.25">
      <c r="A11">
        <v>2</v>
      </c>
      <c r="B11" t="s">
        <v>59</v>
      </c>
      <c r="C11" s="9">
        <v>0.15</v>
      </c>
      <c r="D11" s="16" t="s">
        <v>145</v>
      </c>
      <c r="E11" s="16" t="s">
        <v>146</v>
      </c>
      <c r="F11">
        <v>1234581384</v>
      </c>
    </row>
    <row r="12" spans="1:6" x14ac:dyDescent="0.25">
      <c r="A12">
        <v>3</v>
      </c>
      <c r="B12" t="s">
        <v>60</v>
      </c>
      <c r="C12" s="9">
        <v>0.15</v>
      </c>
      <c r="D12" s="16" t="s">
        <v>137</v>
      </c>
      <c r="E12" s="16" t="s">
        <v>138</v>
      </c>
      <c r="F12">
        <v>1234581384</v>
      </c>
    </row>
    <row r="13" spans="1:6" x14ac:dyDescent="0.25">
      <c r="A13">
        <v>4</v>
      </c>
      <c r="B13" t="s">
        <v>61</v>
      </c>
      <c r="C13" s="9">
        <v>0.15</v>
      </c>
      <c r="D13" s="16" t="s">
        <v>139</v>
      </c>
      <c r="E13" s="16" t="s">
        <v>140</v>
      </c>
      <c r="F13">
        <v>1234581384</v>
      </c>
    </row>
    <row r="14" spans="1:6" x14ac:dyDescent="0.25">
      <c r="A14">
        <v>5</v>
      </c>
      <c r="B14" t="s">
        <v>62</v>
      </c>
      <c r="C14" s="9">
        <v>0.2</v>
      </c>
      <c r="D14" s="16" t="s">
        <v>141</v>
      </c>
      <c r="E14" s="16" t="s">
        <v>142</v>
      </c>
      <c r="F14">
        <v>1234581384</v>
      </c>
    </row>
    <row r="15" spans="1:6" x14ac:dyDescent="0.25">
      <c r="A15">
        <v>6</v>
      </c>
      <c r="B15" t="s">
        <v>63</v>
      </c>
      <c r="C15" s="9">
        <v>0.2</v>
      </c>
      <c r="D15" s="16" t="s">
        <v>143</v>
      </c>
      <c r="E15" s="16" t="s">
        <v>144</v>
      </c>
      <c r="F15">
        <v>1234581384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B4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153198</v>
      </c>
      <c r="E5" t="s">
        <v>1</v>
      </c>
      <c r="F5" t="s">
        <v>3</v>
      </c>
      <c r="G5" s="3">
        <v>25</v>
      </c>
      <c r="H5" s="3">
        <v>40</v>
      </c>
      <c r="I5" s="3">
        <v>35</v>
      </c>
      <c r="J5" s="3">
        <v>33</v>
      </c>
      <c r="K5" s="3">
        <v>32</v>
      </c>
      <c r="L5" s="3">
        <v>33</v>
      </c>
      <c r="M5">
        <f>G5*Komponen!C10 + H5*Komponen!C11 + I5*Komponen!C12 + J5*Komponen!C13 + K5*Komponen!C14 + L5*Komponen!C15</f>
        <v>32.950000000000003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20230110200001</v>
      </c>
      <c r="C6" t="s">
        <v>76</v>
      </c>
      <c r="D6">
        <v>155954</v>
      </c>
      <c r="E6" t="s">
        <v>1</v>
      </c>
      <c r="F6" t="s">
        <v>3</v>
      </c>
      <c r="G6" s="3">
        <v>69</v>
      </c>
      <c r="H6" s="3">
        <v>68</v>
      </c>
      <c r="I6" s="3">
        <v>70</v>
      </c>
      <c r="J6" s="3">
        <v>72</v>
      </c>
      <c r="K6" s="3">
        <v>68</v>
      </c>
      <c r="L6" s="3">
        <v>70</v>
      </c>
      <c r="M6">
        <f>G6*Komponen!C10 + H6*Komponen!C11 + I6*Komponen!C12 + J6*Komponen!C13 + K6*Komponen!C14 + L6*Komponen!C15</f>
        <v>69.449999999999989</v>
      </c>
      <c r="N6" t="str">
        <f t="shared" si="0"/>
        <v>B</v>
      </c>
    </row>
    <row r="7" spans="1:14" x14ac:dyDescent="0.25">
      <c r="A7">
        <v>3</v>
      </c>
      <c r="B7">
        <v>20230110200002</v>
      </c>
      <c r="C7" t="s">
        <v>77</v>
      </c>
      <c r="D7">
        <v>155277</v>
      </c>
      <c r="E7" t="s">
        <v>1</v>
      </c>
      <c r="F7" t="s">
        <v>3</v>
      </c>
      <c r="G7" s="3">
        <v>65</v>
      </c>
      <c r="H7" s="3">
        <v>63</v>
      </c>
      <c r="I7" s="3">
        <v>64</v>
      </c>
      <c r="J7" s="3">
        <v>66</v>
      </c>
      <c r="K7" s="3">
        <v>63</v>
      </c>
      <c r="L7" s="3">
        <v>65</v>
      </c>
      <c r="M7">
        <f>G7*Komponen!C10 + H7*Komponen!C11 + I7*Komponen!C12 + J7*Komponen!C13 + K7*Komponen!C14 + L7*Komponen!C15</f>
        <v>64.3</v>
      </c>
      <c r="N7" t="str">
        <f t="shared" si="0"/>
        <v>B-</v>
      </c>
    </row>
    <row r="8" spans="1:14" x14ac:dyDescent="0.25">
      <c r="A8">
        <v>4</v>
      </c>
      <c r="B8">
        <v>20230110200003</v>
      </c>
      <c r="C8" t="s">
        <v>78</v>
      </c>
      <c r="D8">
        <v>152044</v>
      </c>
      <c r="E8" t="s">
        <v>1</v>
      </c>
      <c r="F8" t="s">
        <v>3</v>
      </c>
      <c r="G8" s="3">
        <v>71</v>
      </c>
      <c r="H8" s="3">
        <v>68</v>
      </c>
      <c r="I8" s="3">
        <v>70</v>
      </c>
      <c r="J8" s="3">
        <v>69</v>
      </c>
      <c r="K8" s="3">
        <v>72</v>
      </c>
      <c r="L8" s="3">
        <v>68</v>
      </c>
      <c r="M8">
        <f>G8*Komponen!C10 + H8*Komponen!C11 + I8*Komponen!C12 + J8*Komponen!C13 + K8*Komponen!C14 + L8*Komponen!C15</f>
        <v>69.7</v>
      </c>
      <c r="N8" t="str">
        <f t="shared" si="0"/>
        <v>B</v>
      </c>
    </row>
    <row r="9" spans="1:14" x14ac:dyDescent="0.25">
      <c r="A9">
        <v>5</v>
      </c>
      <c r="B9">
        <v>20230110200004</v>
      </c>
      <c r="C9" t="s">
        <v>79</v>
      </c>
      <c r="D9">
        <v>152791</v>
      </c>
      <c r="E9" t="s">
        <v>1</v>
      </c>
      <c r="F9" t="s">
        <v>3</v>
      </c>
      <c r="G9" s="3">
        <v>71</v>
      </c>
      <c r="H9" s="3">
        <v>68</v>
      </c>
      <c r="I9" s="3">
        <v>72</v>
      </c>
      <c r="J9" s="3">
        <v>68</v>
      </c>
      <c r="K9" s="3">
        <v>70</v>
      </c>
      <c r="L9" s="3">
        <v>69</v>
      </c>
      <c r="M9">
        <f>G9*Komponen!C10 + H9*Komponen!C11 + I9*Komponen!C12 + J9*Komponen!C13 + K9*Komponen!C14 + L9*Komponen!C15</f>
        <v>69.649999999999991</v>
      </c>
      <c r="N9" t="str">
        <f t="shared" si="0"/>
        <v>B</v>
      </c>
    </row>
    <row r="10" spans="1:14" x14ac:dyDescent="0.25">
      <c r="A10">
        <v>6</v>
      </c>
      <c r="B10">
        <v>20230110200005</v>
      </c>
      <c r="C10" t="s">
        <v>80</v>
      </c>
      <c r="D10">
        <v>152771</v>
      </c>
      <c r="E10" t="s">
        <v>1</v>
      </c>
      <c r="F10" t="s">
        <v>3</v>
      </c>
      <c r="G10" s="3">
        <v>70</v>
      </c>
      <c r="H10" s="3">
        <v>72</v>
      </c>
      <c r="I10" s="3">
        <v>69</v>
      </c>
      <c r="J10" s="3">
        <v>68</v>
      </c>
      <c r="K10" s="3">
        <v>70</v>
      </c>
      <c r="L10" s="3">
        <v>71</v>
      </c>
      <c r="M10">
        <f>G10*Komponen!C10 + H10*Komponen!C11 + I10*Komponen!C12 + J10*Komponen!C13 + K10*Komponen!C14 + L10*Komponen!C15</f>
        <v>70.05</v>
      </c>
      <c r="N10" t="str">
        <f t="shared" si="0"/>
        <v>B+</v>
      </c>
    </row>
    <row r="11" spans="1:14" x14ac:dyDescent="0.25">
      <c r="A11">
        <v>7</v>
      </c>
      <c r="B11">
        <v>20230110200006</v>
      </c>
      <c r="C11" t="s">
        <v>81</v>
      </c>
      <c r="D11">
        <v>152815</v>
      </c>
      <c r="E11" t="s">
        <v>1</v>
      </c>
      <c r="F11" t="s">
        <v>3</v>
      </c>
      <c r="G11" s="3">
        <v>78</v>
      </c>
      <c r="H11" s="3">
        <v>74</v>
      </c>
      <c r="I11" s="3">
        <v>76</v>
      </c>
      <c r="J11" s="3">
        <v>73</v>
      </c>
      <c r="K11" s="3">
        <v>76</v>
      </c>
      <c r="L11" s="3">
        <v>74</v>
      </c>
      <c r="M11">
        <f>G11*Komponen!C10 + H11*Komponen!C11 + I11*Komponen!C12 + J11*Komponen!C13 + K11*Komponen!C14 + L11*Komponen!C15</f>
        <v>75.149999999999991</v>
      </c>
      <c r="N11" t="str">
        <f t="shared" si="0"/>
        <v>A-</v>
      </c>
    </row>
    <row r="12" spans="1:14" x14ac:dyDescent="0.25">
      <c r="A12">
        <v>8</v>
      </c>
      <c r="B12">
        <v>20230110200007</v>
      </c>
      <c r="C12" t="s">
        <v>82</v>
      </c>
      <c r="D12">
        <v>152463</v>
      </c>
      <c r="E12" t="s">
        <v>1</v>
      </c>
      <c r="F12" t="s">
        <v>3</v>
      </c>
      <c r="G12" s="3">
        <v>68</v>
      </c>
      <c r="H12" s="3">
        <v>70</v>
      </c>
      <c r="I12" s="3">
        <v>73</v>
      </c>
      <c r="J12" s="3">
        <v>70</v>
      </c>
      <c r="K12" s="3">
        <v>67</v>
      </c>
      <c r="L12" s="3">
        <v>68</v>
      </c>
      <c r="M12">
        <f>G12*Komponen!C10 + H12*Komponen!C11 + I12*Komponen!C12 + J12*Komponen!C13 + K12*Komponen!C14 + L12*Komponen!C15</f>
        <v>69.150000000000006</v>
      </c>
      <c r="N12" t="str">
        <f t="shared" si="0"/>
        <v>B</v>
      </c>
    </row>
    <row r="13" spans="1:14" x14ac:dyDescent="0.25">
      <c r="A13">
        <v>9</v>
      </c>
      <c r="B13">
        <v>20230110200008</v>
      </c>
      <c r="C13" t="s">
        <v>83</v>
      </c>
      <c r="D13">
        <v>152556</v>
      </c>
      <c r="E13" t="s">
        <v>1</v>
      </c>
      <c r="F13" t="s">
        <v>3</v>
      </c>
      <c r="G13" s="3">
        <v>45</v>
      </c>
      <c r="H13" s="3">
        <v>42</v>
      </c>
      <c r="I13" s="3">
        <v>35</v>
      </c>
      <c r="J13" s="3">
        <v>40</v>
      </c>
      <c r="K13" s="3">
        <v>41</v>
      </c>
      <c r="L13" s="3">
        <v>46</v>
      </c>
      <c r="M13">
        <f>G13*Komponen!C10 + H13*Komponen!C11 + I13*Komponen!C12 + J13*Komponen!C13 + K13*Komponen!C14 + L13*Komponen!C15</f>
        <v>41.7</v>
      </c>
      <c r="N13" t="str">
        <f t="shared" si="0"/>
        <v>D</v>
      </c>
    </row>
    <row r="14" spans="1:14" x14ac:dyDescent="0.25">
      <c r="A14">
        <v>10</v>
      </c>
      <c r="B14">
        <v>20230110200009</v>
      </c>
      <c r="C14" t="s">
        <v>84</v>
      </c>
      <c r="D14">
        <v>152568</v>
      </c>
      <c r="E14" t="s">
        <v>1</v>
      </c>
      <c r="F14" t="s">
        <v>3</v>
      </c>
      <c r="G14" s="3">
        <v>78</v>
      </c>
      <c r="H14" s="3">
        <v>79</v>
      </c>
      <c r="I14" s="3">
        <v>80</v>
      </c>
      <c r="J14" s="3">
        <v>82</v>
      </c>
      <c r="K14" s="3">
        <v>85</v>
      </c>
      <c r="L14" s="3">
        <v>82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25">
      <c r="A15">
        <v>11</v>
      </c>
      <c r="B15">
        <v>20230110200010</v>
      </c>
      <c r="C15" t="s">
        <v>85</v>
      </c>
      <c r="D15">
        <v>152342</v>
      </c>
      <c r="E15" t="s">
        <v>1</v>
      </c>
      <c r="F15" t="s">
        <v>3</v>
      </c>
      <c r="G15" s="3">
        <v>75</v>
      </c>
      <c r="H15" s="3">
        <v>78</v>
      </c>
      <c r="I15" s="3">
        <v>72</v>
      </c>
      <c r="J15" s="3">
        <v>70</v>
      </c>
      <c r="K15" s="3">
        <v>75</v>
      </c>
      <c r="L15" s="3">
        <v>73</v>
      </c>
      <c r="M15">
        <f>G15*Komponen!C10 + H15*Komponen!C11 + I15*Komponen!C12 + J15*Komponen!C13 + K15*Komponen!C14 + L15*Komponen!C15</f>
        <v>73.849999999999994</v>
      </c>
      <c r="N15" t="str">
        <f t="shared" si="0"/>
        <v>B+</v>
      </c>
    </row>
    <row r="16" spans="1:14" x14ac:dyDescent="0.25">
      <c r="A16">
        <v>12</v>
      </c>
      <c r="B16">
        <v>20230110200011</v>
      </c>
      <c r="C16" t="s">
        <v>86</v>
      </c>
      <c r="D16">
        <v>152294</v>
      </c>
      <c r="E16" t="s">
        <v>1</v>
      </c>
      <c r="F16" t="s">
        <v>3</v>
      </c>
      <c r="G16" s="3">
        <v>75</v>
      </c>
      <c r="H16" s="3">
        <v>78</v>
      </c>
      <c r="I16" s="3">
        <v>77</v>
      </c>
      <c r="J16" s="3">
        <v>74</v>
      </c>
      <c r="K16" s="3">
        <v>75</v>
      </c>
      <c r="L16" s="3">
        <v>73</v>
      </c>
      <c r="M16">
        <f>G16*Komponen!C10 + H16*Komponen!C11 + I16*Komponen!C12 + J16*Komponen!C13 + K16*Komponen!C14 + L16*Komponen!C15</f>
        <v>75.2</v>
      </c>
      <c r="N16" t="str">
        <f t="shared" si="0"/>
        <v>A-</v>
      </c>
    </row>
    <row r="17" spans="1:14" x14ac:dyDescent="0.25">
      <c r="A17">
        <v>13</v>
      </c>
      <c r="B17">
        <v>20230110200012</v>
      </c>
      <c r="C17" t="s">
        <v>87</v>
      </c>
      <c r="D17">
        <v>152626</v>
      </c>
      <c r="E17" t="s">
        <v>1</v>
      </c>
      <c r="F17" t="s">
        <v>3</v>
      </c>
      <c r="G17" s="3">
        <v>69</v>
      </c>
      <c r="H17" s="3">
        <v>70</v>
      </c>
      <c r="I17" s="3">
        <v>72</v>
      </c>
      <c r="J17" s="3">
        <v>74</v>
      </c>
      <c r="K17" s="3">
        <v>70</v>
      </c>
      <c r="L17" s="3">
        <v>72</v>
      </c>
      <c r="M17">
        <f>G17*Komponen!C10 + H17*Komponen!C11 + I17*Komponen!C12 + J17*Komponen!C13 + K17*Komponen!C14 + L17*Komponen!C15</f>
        <v>71.150000000000006</v>
      </c>
      <c r="N17" t="str">
        <f t="shared" si="0"/>
        <v>B+</v>
      </c>
    </row>
    <row r="18" spans="1:14" x14ac:dyDescent="0.25">
      <c r="A18">
        <v>14</v>
      </c>
      <c r="B18">
        <v>20230110200013</v>
      </c>
      <c r="C18" t="s">
        <v>88</v>
      </c>
      <c r="D18">
        <v>156092</v>
      </c>
      <c r="E18" t="s">
        <v>1</v>
      </c>
      <c r="F18" t="s">
        <v>3</v>
      </c>
      <c r="G18" s="3">
        <v>70</v>
      </c>
      <c r="H18" s="3">
        <v>72</v>
      </c>
      <c r="I18" s="3">
        <v>63</v>
      </c>
      <c r="J18" s="3">
        <v>65</v>
      </c>
      <c r="K18" s="3">
        <v>70</v>
      </c>
      <c r="L18" s="3">
        <v>71</v>
      </c>
      <c r="M18">
        <f>G18*Komponen!C10 + H18*Komponen!C11 + I18*Komponen!C12 + J18*Komponen!C13 + K18*Komponen!C14 + L18*Komponen!C15</f>
        <v>68.7</v>
      </c>
      <c r="N18" t="str">
        <f t="shared" si="0"/>
        <v>B</v>
      </c>
    </row>
    <row r="19" spans="1:14" x14ac:dyDescent="0.25">
      <c r="A19">
        <v>15</v>
      </c>
      <c r="B19">
        <v>20230110200014</v>
      </c>
      <c r="C19" t="s">
        <v>89</v>
      </c>
      <c r="D19">
        <v>152328</v>
      </c>
      <c r="E19" t="s">
        <v>1</v>
      </c>
      <c r="F19" t="s">
        <v>3</v>
      </c>
      <c r="G19" s="3">
        <v>80</v>
      </c>
      <c r="H19" s="3">
        <v>82</v>
      </c>
      <c r="I19" s="3">
        <v>78</v>
      </c>
      <c r="J19" s="3">
        <v>85</v>
      </c>
      <c r="K19" s="3">
        <v>82</v>
      </c>
      <c r="L19" s="3">
        <v>80</v>
      </c>
      <c r="M19">
        <f>G19*Komponen!C10 + H19*Komponen!C11 + I19*Komponen!C12 + J19*Komponen!C13 + K19*Komponen!C14 + L19*Komponen!C15</f>
        <v>81.150000000000006</v>
      </c>
      <c r="N19" t="str">
        <f t="shared" si="0"/>
        <v>A</v>
      </c>
    </row>
    <row r="20" spans="1:14" x14ac:dyDescent="0.25">
      <c r="A20">
        <v>16</v>
      </c>
      <c r="B20">
        <v>20230110200015</v>
      </c>
      <c r="C20" t="s">
        <v>90</v>
      </c>
      <c r="D20">
        <v>152067</v>
      </c>
      <c r="E20" t="s">
        <v>1</v>
      </c>
      <c r="F20" t="s">
        <v>3</v>
      </c>
      <c r="G20" s="3">
        <v>85</v>
      </c>
      <c r="H20" s="3">
        <v>80</v>
      </c>
      <c r="I20" s="3">
        <v>82</v>
      </c>
      <c r="J20" s="3">
        <v>81</v>
      </c>
      <c r="K20" s="3">
        <v>84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>
        <v>20230110200016</v>
      </c>
      <c r="C21" t="s">
        <v>91</v>
      </c>
      <c r="D21">
        <v>152775</v>
      </c>
      <c r="E21" t="s">
        <v>1</v>
      </c>
      <c r="F21" t="s">
        <v>3</v>
      </c>
      <c r="G21" s="3">
        <v>72</v>
      </c>
      <c r="H21" s="3">
        <v>69</v>
      </c>
      <c r="I21" s="3">
        <v>70</v>
      </c>
      <c r="J21" s="3">
        <v>70</v>
      </c>
      <c r="K21" s="3">
        <v>69</v>
      </c>
      <c r="L21" s="3">
        <v>70</v>
      </c>
      <c r="M21">
        <f>G21*Komponen!C10 + H21*Komponen!C11 + I21*Komponen!C12 + J21*Komponen!C13 + K21*Komponen!C14 + L21*Komponen!C15</f>
        <v>69.95</v>
      </c>
      <c r="N21" t="str">
        <f t="shared" si="0"/>
        <v>B</v>
      </c>
    </row>
    <row r="22" spans="1:14" x14ac:dyDescent="0.25">
      <c r="A22">
        <v>18</v>
      </c>
      <c r="B22">
        <v>20230110200017</v>
      </c>
      <c r="C22" t="s">
        <v>92</v>
      </c>
      <c r="D22">
        <v>152130</v>
      </c>
      <c r="E22" t="s">
        <v>1</v>
      </c>
      <c r="F22" t="s">
        <v>3</v>
      </c>
      <c r="G22" s="3">
        <v>79</v>
      </c>
      <c r="H22" s="3">
        <v>82</v>
      </c>
      <c r="I22" s="3">
        <v>70</v>
      </c>
      <c r="J22" s="3">
        <v>71</v>
      </c>
      <c r="K22" s="3">
        <v>79</v>
      </c>
      <c r="L22" s="3">
        <v>82</v>
      </c>
      <c r="M22">
        <f>G22*Komponen!C10 + H22*Komponen!C11 + I22*Komponen!C12 + J22*Komponen!C13 + K22*Komponen!C14 + L22*Komponen!C15</f>
        <v>77.5</v>
      </c>
      <c r="N22" t="str">
        <f t="shared" si="0"/>
        <v>A-</v>
      </c>
    </row>
    <row r="23" spans="1:14" x14ac:dyDescent="0.25">
      <c r="A23">
        <v>19</v>
      </c>
      <c r="B23">
        <v>20230110200019</v>
      </c>
      <c r="C23" t="s">
        <v>93</v>
      </c>
      <c r="D23">
        <v>152772</v>
      </c>
      <c r="E23" t="s">
        <v>1</v>
      </c>
      <c r="F23" t="s">
        <v>3</v>
      </c>
      <c r="G23" s="3">
        <v>70</v>
      </c>
      <c r="H23" s="3">
        <v>72</v>
      </c>
      <c r="I23" s="3">
        <v>68</v>
      </c>
      <c r="J23" s="3">
        <v>70</v>
      </c>
      <c r="K23" s="3">
        <v>69</v>
      </c>
      <c r="L23" s="3">
        <v>70</v>
      </c>
      <c r="M23">
        <f>G23*Komponen!C10 + H23*Komponen!C11 + I23*Komponen!C12 + J23*Komponen!C13 + K23*Komponen!C14 + L23*Komponen!C15</f>
        <v>69.8</v>
      </c>
      <c r="N23" t="str">
        <f t="shared" si="0"/>
        <v>B</v>
      </c>
    </row>
    <row r="24" spans="1:14" x14ac:dyDescent="0.25">
      <c r="A24">
        <v>20</v>
      </c>
      <c r="B24">
        <v>20230110200020</v>
      </c>
      <c r="C24" t="s">
        <v>94</v>
      </c>
      <c r="D24">
        <v>155942</v>
      </c>
      <c r="E24" t="s">
        <v>1</v>
      </c>
      <c r="F24" t="s">
        <v>3</v>
      </c>
      <c r="G24" s="3">
        <v>79</v>
      </c>
      <c r="H24" s="3">
        <v>78</v>
      </c>
      <c r="I24" s="3">
        <v>74</v>
      </c>
      <c r="J24" s="3">
        <v>77</v>
      </c>
      <c r="K24" s="3">
        <v>72</v>
      </c>
      <c r="L24" s="3">
        <v>70</v>
      </c>
      <c r="M24">
        <f>G24*Komponen!C10 + H24*Komponen!C11 + I24*Komponen!C12 + J24*Komponen!C13 + K24*Komponen!C14 + L24*Komponen!C15</f>
        <v>74.599999999999994</v>
      </c>
      <c r="N24" t="str">
        <f t="shared" si="0"/>
        <v>B+</v>
      </c>
    </row>
    <row r="25" spans="1:14" x14ac:dyDescent="0.25">
      <c r="A25">
        <v>21</v>
      </c>
      <c r="B25">
        <v>20230110200022</v>
      </c>
      <c r="C25" t="s">
        <v>95</v>
      </c>
      <c r="D25">
        <v>153044</v>
      </c>
      <c r="E25" t="s">
        <v>1</v>
      </c>
      <c r="F25" t="s">
        <v>3</v>
      </c>
      <c r="G25" s="3">
        <v>68</v>
      </c>
      <c r="H25" s="3">
        <v>70</v>
      </c>
      <c r="I25" s="3">
        <v>72</v>
      </c>
      <c r="J25" s="3">
        <v>71</v>
      </c>
      <c r="K25" s="3">
        <v>69</v>
      </c>
      <c r="L25" s="3">
        <v>70</v>
      </c>
      <c r="M25">
        <f>G25*Komponen!C10 + H25*Komponen!C11 + I25*Komponen!C12 + J25*Komponen!C13 + K25*Komponen!C14 + L25*Komponen!C15</f>
        <v>69.95</v>
      </c>
      <c r="N25" t="str">
        <f t="shared" si="0"/>
        <v>B</v>
      </c>
    </row>
    <row r="26" spans="1:14" x14ac:dyDescent="0.25">
      <c r="A26">
        <v>22</v>
      </c>
      <c r="B26">
        <v>20230110200023</v>
      </c>
      <c r="C26" t="s">
        <v>96</v>
      </c>
      <c r="D26">
        <v>154015</v>
      </c>
      <c r="E26" t="s">
        <v>1</v>
      </c>
      <c r="F26" t="s">
        <v>3</v>
      </c>
      <c r="G26" s="3">
        <v>78</v>
      </c>
      <c r="H26" s="3">
        <v>74</v>
      </c>
      <c r="I26" s="3">
        <v>76</v>
      </c>
      <c r="J26" s="3">
        <v>70</v>
      </c>
      <c r="K26" s="3">
        <v>73</v>
      </c>
      <c r="L26" s="3">
        <v>77</v>
      </c>
      <c r="M26">
        <f>G26*Komponen!C10 + H26*Komponen!C11 + I26*Komponen!C12 + J26*Komponen!C13 + K26*Komponen!C14 + L26*Komponen!C15</f>
        <v>74.7</v>
      </c>
      <c r="N26" t="str">
        <f t="shared" si="0"/>
        <v>B+</v>
      </c>
    </row>
    <row r="27" spans="1:14" x14ac:dyDescent="0.25">
      <c r="A27">
        <v>23</v>
      </c>
      <c r="B27">
        <v>20230110200024</v>
      </c>
      <c r="C27" t="s">
        <v>97</v>
      </c>
      <c r="D27">
        <v>152562</v>
      </c>
      <c r="E27" t="s">
        <v>1</v>
      </c>
      <c r="F27" t="s">
        <v>3</v>
      </c>
      <c r="G27" s="3">
        <v>76</v>
      </c>
      <c r="H27" s="3">
        <v>74</v>
      </c>
      <c r="I27" s="3">
        <v>79</v>
      </c>
      <c r="J27" s="3">
        <v>75</v>
      </c>
      <c r="K27" s="3">
        <v>73</v>
      </c>
      <c r="L27" s="3">
        <v>71</v>
      </c>
      <c r="M27">
        <f>G27*Komponen!C10 + H27*Komponen!C11 + I27*Komponen!C12 + J27*Komponen!C13 + K27*Komponen!C14 + L27*Komponen!C15</f>
        <v>74.400000000000006</v>
      </c>
      <c r="N27" t="str">
        <f t="shared" si="0"/>
        <v>B+</v>
      </c>
    </row>
    <row r="28" spans="1:14" x14ac:dyDescent="0.25">
      <c r="A28">
        <v>24</v>
      </c>
      <c r="B28">
        <v>20230110200027</v>
      </c>
      <c r="C28" t="s">
        <v>98</v>
      </c>
      <c r="D28">
        <v>152346</v>
      </c>
      <c r="E28" t="s">
        <v>1</v>
      </c>
      <c r="F28" t="s">
        <v>3</v>
      </c>
      <c r="G28" s="3">
        <v>78</v>
      </c>
      <c r="H28" s="3">
        <v>73</v>
      </c>
      <c r="I28" s="3">
        <v>72</v>
      </c>
      <c r="J28" s="3">
        <v>70</v>
      </c>
      <c r="K28" s="3">
        <v>74</v>
      </c>
      <c r="L28" s="3">
        <v>77</v>
      </c>
      <c r="M28">
        <f>G28*Komponen!C10 + H28*Komponen!C11 + I28*Komponen!C12 + J28*Komponen!C13 + K28*Komponen!C14 + L28*Komponen!C15</f>
        <v>74.150000000000006</v>
      </c>
      <c r="N28" t="str">
        <f t="shared" si="0"/>
        <v>B+</v>
      </c>
    </row>
    <row r="29" spans="1:14" x14ac:dyDescent="0.25">
      <c r="A29">
        <v>25</v>
      </c>
      <c r="B29">
        <v>20230110200028</v>
      </c>
      <c r="C29" t="s">
        <v>99</v>
      </c>
      <c r="D29">
        <v>153938</v>
      </c>
      <c r="E29" t="s">
        <v>1</v>
      </c>
      <c r="F29" t="s">
        <v>3</v>
      </c>
      <c r="G29" s="3">
        <v>68</v>
      </c>
      <c r="H29" s="3">
        <v>60</v>
      </c>
      <c r="I29" s="3">
        <v>63</v>
      </c>
      <c r="J29" s="3">
        <v>59</v>
      </c>
      <c r="K29" s="3">
        <v>55</v>
      </c>
      <c r="L29" s="3">
        <v>50</v>
      </c>
      <c r="M29">
        <f>G29*Komponen!C10 + H29*Komponen!C11 + I29*Komponen!C12 + J29*Komponen!C13 + K29*Komponen!C14 + L29*Komponen!C15</f>
        <v>58.5</v>
      </c>
      <c r="N29" t="str">
        <f t="shared" si="0"/>
        <v>C+</v>
      </c>
    </row>
    <row r="30" spans="1:14" x14ac:dyDescent="0.25">
      <c r="A30">
        <v>26</v>
      </c>
      <c r="B30">
        <v>20230110200029</v>
      </c>
      <c r="C30" t="s">
        <v>100</v>
      </c>
      <c r="D30">
        <v>152327</v>
      </c>
      <c r="E30" t="s">
        <v>1</v>
      </c>
      <c r="F30" t="s">
        <v>3</v>
      </c>
      <c r="G30" s="3">
        <v>80</v>
      </c>
      <c r="H30" s="3">
        <v>72</v>
      </c>
      <c r="I30" s="3">
        <v>74</v>
      </c>
      <c r="J30" s="3">
        <v>70</v>
      </c>
      <c r="K30" s="3">
        <v>74</v>
      </c>
      <c r="L30" s="3">
        <v>75</v>
      </c>
      <c r="M30">
        <f>G30*Komponen!C10 + H30*Komponen!C11 + I30*Komponen!C12 + J30*Komponen!C13 + K30*Komponen!C14 + L30*Komponen!C15</f>
        <v>74.2</v>
      </c>
      <c r="N30" t="str">
        <f t="shared" si="0"/>
        <v>B+</v>
      </c>
    </row>
    <row r="31" spans="1:14" x14ac:dyDescent="0.25">
      <c r="A31">
        <v>27</v>
      </c>
      <c r="B31">
        <v>20230110200030</v>
      </c>
      <c r="C31" t="s">
        <v>101</v>
      </c>
      <c r="D31">
        <v>153027</v>
      </c>
      <c r="E31" t="s">
        <v>1</v>
      </c>
      <c r="F31" t="s">
        <v>3</v>
      </c>
      <c r="G31" s="3">
        <v>70</v>
      </c>
      <c r="H31" s="3">
        <v>74</v>
      </c>
      <c r="I31" s="3">
        <v>69</v>
      </c>
      <c r="J31" s="3">
        <v>70</v>
      </c>
      <c r="K31" s="3">
        <v>68</v>
      </c>
      <c r="L31" s="3">
        <v>69</v>
      </c>
      <c r="M31">
        <f>G31*Komponen!C10 + H31*Komponen!C11 + I31*Komponen!C12 + J31*Komponen!C13 + K31*Komponen!C14 + L31*Komponen!C15</f>
        <v>69.850000000000009</v>
      </c>
      <c r="N31" t="str">
        <f t="shared" si="0"/>
        <v>B</v>
      </c>
    </row>
    <row r="32" spans="1:14" x14ac:dyDescent="0.25">
      <c r="A32">
        <v>28</v>
      </c>
      <c r="B32">
        <v>20230110200031</v>
      </c>
      <c r="C32" t="s">
        <v>102</v>
      </c>
      <c r="D32">
        <v>156078</v>
      </c>
      <c r="E32" t="s">
        <v>1</v>
      </c>
      <c r="F32" t="s">
        <v>3</v>
      </c>
      <c r="G32" s="3">
        <v>80</v>
      </c>
      <c r="H32" s="3">
        <v>79</v>
      </c>
      <c r="I32" s="3">
        <v>82</v>
      </c>
      <c r="J32" s="3">
        <v>75</v>
      </c>
      <c r="K32" s="3">
        <v>74</v>
      </c>
      <c r="L32" s="3">
        <v>79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2025-01-15T06:59:09Z</dcterms:created>
  <dcterms:modified xsi:type="dcterms:W3CDTF">2025-01-20T06:20:20Z</dcterms:modified>
  <cp:category>nilai</cp:category>
</cp:coreProperties>
</file>