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FILE MENGAJAR\2024\SEMESTER GANJIL\ANTROPOLOGI BUDAYA\"/>
    </mc:Choice>
  </mc:AlternateContent>
  <xr:revisionPtr revIDLastSave="0" documentId="13_ncr:1_{E4A6F6F4-ECEF-4A80-B5B0-D640CED1B7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<sst xmlns="http://schemas.openxmlformats.org/spreadsheetml/2006/main" count="223" uniqueCount="146">
  <si>
    <t>KODE MK</t>
  </si>
  <si>
    <t>A1C2A23A</t>
  </si>
  <si>
    <t>NAMA MK</t>
  </si>
  <si>
    <t>ANTROPOLOGI BUDAYA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</si>
  <si>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</si>
  <si>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</si>
  <si>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</si>
  <si>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</si>
  <si>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</si>
  <si>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</si>
  <si>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</si>
  <si>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</si>
  <si>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ZEDI MUTTAQIEN,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</si>
  <si>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</si>
  <si>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</si>
  <si>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</si>
  <si>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</si>
  <si>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</si>
  <si>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</si>
  <si>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</si>
  <si>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</si>
  <si>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</si>
  <si>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</si>
  <si>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</si>
  <si>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</si>
  <si>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</si>
  <si>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</si>
  <si>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</si>
  <si>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</si>
  <si>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</si>
  <si>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</si>
  <si>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</si>
  <si>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</si>
  <si>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</si>
  <si>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</si>
  <si>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</si>
  <si>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</si>
  <si>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</si>
  <si>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</si>
  <si>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</si>
  <si>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</si>
  <si>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</si>
  <si>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</si>
  <si>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</si>
  <si>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</si>
  <si>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</si>
  <si>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</si>
  <si>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</si>
  <si>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</si>
  <si>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</si>
  <si>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</si>
  <si>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</si>
  <si>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</si>
  <si>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</si>
  <si>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</si>
  <si>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</si>
  <si>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</si>
  <si>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</si>
  <si>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</si>
  <si>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</si>
  <si>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Hasil Proyek</t>
  </si>
  <si>
    <t>Quiz</t>
  </si>
  <si>
    <t>Tugas</t>
  </si>
  <si>
    <t>Ujian Tengah Semester (UTS)</t>
  </si>
  <si>
    <t>Ujian Akhir Semester (UAS)</t>
  </si>
  <si>
    <t>Daftar Nilai ANTROPOLOGI BUDAYA (A1C2A23A)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</si>
  <si>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</si>
  <si>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</si>
  <si>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</si>
  <si>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</si>
  <si>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</si>
  <si>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</si>
  <si>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</si>
  <si>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</si>
  <si>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</si>
  <si>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2021A1C091</t>
  </si>
  <si>
    <t>GOFINDA</t>
  </si>
  <si>
    <t>2022A1C004</t>
  </si>
  <si>
    <t>ARIF RAHMAN</t>
  </si>
  <si>
    <t>ISTIKOMAH</t>
  </si>
  <si>
    <t>AISYAH WULAN SUCI</t>
  </si>
  <si>
    <t>AMANULLAH</t>
  </si>
  <si>
    <t>DESTA AFRIANSAH</t>
  </si>
  <si>
    <t>JASMAN</t>
  </si>
  <si>
    <t>LULU SALSABILA</t>
  </si>
  <si>
    <t>MUHAMMAD ALI AKBAR</t>
  </si>
  <si>
    <t>MUHAMMAD FIRDAUS</t>
  </si>
  <si>
    <t>RIFQI ARDHAN NUGRAHA</t>
  </si>
  <si>
    <t>ROZITA WARNI</t>
  </si>
  <si>
    <t>UKHWA ISLAMIATI</t>
  </si>
  <si>
    <t>WAHYU REGAL PUTRA</t>
  </si>
  <si>
    <t>ADE JURAEDAH</t>
  </si>
  <si>
    <t>ALFIAN AZHARI</t>
  </si>
  <si>
    <t>ARMIN ERYANTO</t>
  </si>
  <si>
    <t>LALU ARFA AM ANDESA</t>
  </si>
  <si>
    <t>NAJAMUDIN</t>
  </si>
  <si>
    <t>WAFIQ NURFAZILLA</t>
  </si>
  <si>
    <t>FIRDA NINGSIH</t>
  </si>
  <si>
    <t>HANIK</t>
  </si>
  <si>
    <t>IMAM ADISETIAWAN</t>
  </si>
  <si>
    <t>M. EDWIN</t>
  </si>
  <si>
    <t>MIRWAN WAHIDIN</t>
  </si>
  <si>
    <t>NIA RAMADAN</t>
  </si>
  <si>
    <t>RIO RAMADHAN</t>
  </si>
  <si>
    <t>INDAH SUKMA TRI HANDAYANI</t>
  </si>
  <si>
    <t>kontrak perkuliahan</t>
  </si>
  <si>
    <t>Pengantar antropologi budaya</t>
  </si>
  <si>
    <t>sejarah perkembangan ilmu antropologi budaya</t>
  </si>
  <si>
    <t>komponen-komponen kebudayaan</t>
  </si>
  <si>
    <t>fungsi kebudayaan bagi masyarakat</t>
  </si>
  <si>
    <t>pendekatan dalam studi antropologi budaya</t>
  </si>
  <si>
    <t>isu-isu kontemporer dalam antropologi budaya</t>
  </si>
  <si>
    <t>implikasi mempelajari antropologi budaya</t>
  </si>
  <si>
    <t>objek kajian dalam antropologi</t>
  </si>
  <si>
    <t>konsep kebudayaan dalam antropologi</t>
  </si>
  <si>
    <t>Safari kebudayaan</t>
  </si>
  <si>
    <t>menguraikan implementasi kebudayaan di Indonesia</t>
  </si>
  <si>
    <t>riset studi literasi kebudayaan Indonesia</t>
  </si>
  <si>
    <t>komparasi budaya dan kehidupan masyarakat</t>
  </si>
  <si>
    <t>lecture contract</t>
  </si>
  <si>
    <t>Introduction to cultural anthropology</t>
  </si>
  <si>
    <t>history of the development of cultural anthropology</t>
  </si>
  <si>
    <t>objects of study in anthropology</t>
  </si>
  <si>
    <t>concept of culture in anthropology</t>
  </si>
  <si>
    <t>components of culture</t>
  </si>
  <si>
    <t>function of culture for society</t>
  </si>
  <si>
    <t>mid-semester exam</t>
  </si>
  <si>
    <t>approaches in the study of cultural anthropology</t>
  </si>
  <si>
    <t>contemporary issues in cultural anthropology</t>
  </si>
  <si>
    <t>Cultural safari</t>
  </si>
  <si>
    <t>describing the implementation of culture in Indonesia</t>
  </si>
  <si>
    <t>research on Indonesian cultural literacy studies</t>
  </si>
  <si>
    <t>comparison of culture and community life</t>
  </si>
  <si>
    <t>implications of studying cultural anthropology</t>
  </si>
  <si>
    <t>final semester exam</t>
  </si>
  <si>
    <t>Explanation of Material using Indonesian</t>
  </si>
  <si>
    <t>hasil pengerjaan proyek kelompok</t>
  </si>
  <si>
    <t>Group project work results</t>
  </si>
  <si>
    <t>Mengetahui tingkat kemajuan pengetahuan</t>
  </si>
  <si>
    <t>Knowing the level of knowledge progress</t>
  </si>
  <si>
    <t>mengerjakan makalah dan presentasi</t>
  </si>
  <si>
    <t>Working on papers and presentations</t>
  </si>
  <si>
    <t>Tugas sesuai dengan capaian mata kuliah</t>
  </si>
  <si>
    <t>Assignments according to course achievements</t>
  </si>
  <si>
    <t>Ujian dengan Soal</t>
  </si>
  <si>
    <t>Exams with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</si>
</sst>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C18" sqref="C18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105</v>
      </c>
      <c r="C10" s="3" t="s">
        <v>119</v>
      </c>
      <c r="D10">
        <v>1234583041</v>
      </c>
    </row>
    <row r="11" spans="1:4" x14ac:dyDescent="0.3">
      <c r="A11">
        <v>2</v>
      </c>
      <c r="B11" s="3" t="s">
        <v>106</v>
      </c>
      <c r="C11" s="3" t="s">
        <v>120</v>
      </c>
      <c r="D11">
        <v>1234583041</v>
      </c>
    </row>
    <row r="12" spans="1:4" x14ac:dyDescent="0.3">
      <c r="A12">
        <v>3</v>
      </c>
      <c r="B12" s="3" t="s">
        <v>107</v>
      </c>
      <c r="C12" s="3" t="s">
        <v>121</v>
      </c>
      <c r="D12">
        <v>1234583041</v>
      </c>
    </row>
    <row r="13" spans="1:4" x14ac:dyDescent="0.3">
      <c r="A13">
        <v>4</v>
      </c>
      <c r="B13" s="3" t="s">
        <v>113</v>
      </c>
      <c r="C13" s="3" t="s">
        <v>122</v>
      </c>
      <c r="D13">
        <v>1234583041</v>
      </c>
    </row>
    <row r="14" spans="1:4" x14ac:dyDescent="0.3">
      <c r="A14">
        <v>5</v>
      </c>
      <c r="B14" s="3" t="s">
        <v>114</v>
      </c>
      <c r="C14" s="3" t="s">
        <v>123</v>
      </c>
      <c r="D14">
        <v>1234583041</v>
      </c>
    </row>
    <row r="15" spans="1:4" x14ac:dyDescent="0.3">
      <c r="A15">
        <v>6</v>
      </c>
      <c r="B15" s="3" t="s">
        <v>108</v>
      </c>
      <c r="C15" s="3" t="s">
        <v>124</v>
      </c>
      <c r="D15">
        <v>1234583041</v>
      </c>
    </row>
    <row r="16" spans="1:4" x14ac:dyDescent="0.3">
      <c r="A16">
        <v>7</v>
      </c>
      <c r="B16" s="3" t="s">
        <v>109</v>
      </c>
      <c r="C16" s="3" t="s">
        <v>125</v>
      </c>
      <c r="D16">
        <v>1234583041</v>
      </c>
    </row>
    <row r="17" spans="1:4" x14ac:dyDescent="0.3">
      <c r="A17">
        <v>8</v>
      </c>
      <c r="B17" s="3" t="s">
        <v>71</v>
      </c>
      <c r="C17" s="3" t="s">
        <v>126</v>
      </c>
      <c r="D17">
        <v>1234583041</v>
      </c>
    </row>
    <row r="18" spans="1:4" x14ac:dyDescent="0.3">
      <c r="A18">
        <v>9</v>
      </c>
      <c r="B18" s="3" t="s">
        <v>110</v>
      </c>
      <c r="C18" s="3" t="s">
        <v>127</v>
      </c>
      <c r="D18">
        <v>1234583041</v>
      </c>
    </row>
    <row r="19" spans="1:4" x14ac:dyDescent="0.3">
      <c r="A19">
        <v>10</v>
      </c>
      <c r="B19" s="3" t="s">
        <v>111</v>
      </c>
      <c r="C19" s="3" t="s">
        <v>128</v>
      </c>
      <c r="D19">
        <v>1234583041</v>
      </c>
    </row>
    <row r="20" spans="1:4" x14ac:dyDescent="0.3">
      <c r="A20">
        <v>11</v>
      </c>
      <c r="B20" s="3" t="s">
        <v>115</v>
      </c>
      <c r="C20" s="3" t="s">
        <v>129</v>
      </c>
      <c r="D20">
        <v>1234583041</v>
      </c>
    </row>
    <row r="21" spans="1:4" x14ac:dyDescent="0.3">
      <c r="A21">
        <v>12</v>
      </c>
      <c r="B21" s="3" t="s">
        <v>116</v>
      </c>
      <c r="C21" s="3" t="s">
        <v>130</v>
      </c>
      <c r="D21">
        <v>1234583041</v>
      </c>
    </row>
    <row r="22" spans="1:4" x14ac:dyDescent="0.3">
      <c r="A22">
        <v>13</v>
      </c>
      <c r="B22" s="3" t="s">
        <v>117</v>
      </c>
      <c r="C22" s="3" t="s">
        <v>131</v>
      </c>
      <c r="D22">
        <v>1234583041</v>
      </c>
    </row>
    <row r="23" spans="1:4" x14ac:dyDescent="0.3">
      <c r="A23">
        <v>14</v>
      </c>
      <c r="B23" s="3" t="s">
        <v>118</v>
      </c>
      <c r="C23" s="3" t="s">
        <v>132</v>
      </c>
      <c r="D23">
        <v>1234583041</v>
      </c>
    </row>
    <row r="24" spans="1:4" x14ac:dyDescent="0.3">
      <c r="A24">
        <v>15</v>
      </c>
      <c r="B24" s="3" t="s">
        <v>112</v>
      </c>
      <c r="C24" s="3" t="s">
        <v>133</v>
      </c>
      <c r="D24">
        <v>1234583041</v>
      </c>
    </row>
    <row r="25" spans="1:4" x14ac:dyDescent="0.3">
      <c r="A25">
        <v>16</v>
      </c>
      <c r="B25" s="3" t="s">
        <v>72</v>
      </c>
      <c r="C25" s="3" t="s">
        <v>134</v>
      </c>
      <c r="D25">
        <v>1234583041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4" workbookViewId="0">
      <selection activeCell="E16" sqref="E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">
      <c r="A10">
        <v>1</v>
      </c>
      <c r="B10" t="s">
        <v>58</v>
      </c>
      <c r="C10" s="9">
        <v>0.2</v>
      </c>
      <c r="D10" s="3" t="s">
        <v>59</v>
      </c>
      <c r="E10" s="3" t="s">
        <v>135</v>
      </c>
      <c r="F10">
        <v>1234583041</v>
      </c>
    </row>
    <row r="11" spans="1:6" x14ac:dyDescent="0.3">
      <c r="A11">
        <v>2</v>
      </c>
      <c r="B11" t="s">
        <v>60</v>
      </c>
      <c r="C11" s="9">
        <v>0.1</v>
      </c>
      <c r="D11" s="3" t="s">
        <v>136</v>
      </c>
      <c r="E11" s="3" t="s">
        <v>137</v>
      </c>
      <c r="F11">
        <v>1234583041</v>
      </c>
    </row>
    <row r="12" spans="1:6" x14ac:dyDescent="0.3">
      <c r="A12">
        <v>3</v>
      </c>
      <c r="B12" t="s">
        <v>61</v>
      </c>
      <c r="C12" s="9">
        <v>0.1</v>
      </c>
      <c r="D12" s="3" t="s">
        <v>138</v>
      </c>
      <c r="E12" s="3" t="s">
        <v>139</v>
      </c>
      <c r="F12">
        <v>1234583041</v>
      </c>
    </row>
    <row r="13" spans="1:6" x14ac:dyDescent="0.3">
      <c r="A13">
        <v>4</v>
      </c>
      <c r="B13" t="s">
        <v>62</v>
      </c>
      <c r="C13" s="9">
        <v>0.2</v>
      </c>
      <c r="D13" s="3" t="s">
        <v>140</v>
      </c>
      <c r="E13" s="3" t="s">
        <v>141</v>
      </c>
      <c r="F13">
        <v>1234583041</v>
      </c>
    </row>
    <row r="14" spans="1:6" x14ac:dyDescent="0.3">
      <c r="A14">
        <v>5</v>
      </c>
      <c r="B14" t="s">
        <v>63</v>
      </c>
      <c r="C14" s="9">
        <v>0.2</v>
      </c>
      <c r="D14" s="3" t="s">
        <v>142</v>
      </c>
      <c r="E14" s="3" t="s">
        <v>143</v>
      </c>
      <c r="F14">
        <v>1234583041</v>
      </c>
    </row>
    <row r="15" spans="1:6" x14ac:dyDescent="0.3">
      <c r="A15">
        <v>6</v>
      </c>
      <c r="B15" t="s">
        <v>64</v>
      </c>
      <c r="C15" s="9">
        <v>0.2</v>
      </c>
      <c r="D15" s="3" t="s">
        <v>144</v>
      </c>
      <c r="E15" s="3" t="s">
        <v>145</v>
      </c>
      <c r="F15">
        <v>1234583041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opLeftCell="A16" workbookViewId="0">
      <selection activeCell="N8" sqref="N8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155756</v>
      </c>
      <c r="E5" t="s">
        <v>1</v>
      </c>
      <c r="F5" t="s">
        <v>3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77</v>
      </c>
      <c r="C6" t="s">
        <v>78</v>
      </c>
      <c r="D6">
        <v>152573</v>
      </c>
      <c r="E6" t="s">
        <v>1</v>
      </c>
      <c r="F6" t="s">
        <v>3</v>
      </c>
      <c r="G6" s="3">
        <v>70</v>
      </c>
      <c r="H6" s="3">
        <v>75</v>
      </c>
      <c r="I6" s="3">
        <v>75</v>
      </c>
      <c r="J6" s="3">
        <v>50</v>
      </c>
      <c r="K6" s="3">
        <v>50</v>
      </c>
      <c r="L6" s="3">
        <v>60</v>
      </c>
      <c r="M6">
        <f>G6*Komponen!C10 + H6*Komponen!C11 + I6*Komponen!C12 + J6*Komponen!C13 + K6*Komponen!C14 + L6*Komponen!C15</f>
        <v>61</v>
      </c>
      <c r="N6" t="str">
        <f t="shared" si="0"/>
        <v>B-</v>
      </c>
    </row>
    <row r="7" spans="1:14" x14ac:dyDescent="0.3">
      <c r="A7">
        <v>3</v>
      </c>
      <c r="B7">
        <v>20230110300001</v>
      </c>
      <c r="C7" t="s">
        <v>79</v>
      </c>
      <c r="D7">
        <v>153219</v>
      </c>
      <c r="E7" t="s">
        <v>1</v>
      </c>
      <c r="F7" t="s">
        <v>3</v>
      </c>
      <c r="G7" s="3">
        <v>85</v>
      </c>
      <c r="H7" s="3">
        <v>80</v>
      </c>
      <c r="I7" s="3">
        <v>80</v>
      </c>
      <c r="J7" s="3">
        <v>80</v>
      </c>
      <c r="K7" s="3">
        <v>80</v>
      </c>
      <c r="L7" s="3">
        <v>70</v>
      </c>
      <c r="M7">
        <f>G7*Komponen!C10 + H7*Komponen!C11 + I7*Komponen!C12 + J7*Komponen!C13 + K7*Komponen!C14 + L7*Komponen!C15</f>
        <v>79</v>
      </c>
      <c r="N7" t="str">
        <f t="shared" si="0"/>
        <v>A-</v>
      </c>
    </row>
    <row r="8" spans="1:14" x14ac:dyDescent="0.3">
      <c r="A8">
        <v>4</v>
      </c>
      <c r="B8">
        <v>20230110300003</v>
      </c>
      <c r="C8" t="s">
        <v>80</v>
      </c>
      <c r="D8">
        <v>153353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">
      <c r="A9">
        <v>5</v>
      </c>
      <c r="B9">
        <v>20230110300004</v>
      </c>
      <c r="C9" t="s">
        <v>81</v>
      </c>
      <c r="D9">
        <v>153325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">
      <c r="A10">
        <v>6</v>
      </c>
      <c r="B10">
        <v>20230110300005</v>
      </c>
      <c r="C10" t="s">
        <v>82</v>
      </c>
      <c r="D10">
        <v>152786</v>
      </c>
      <c r="E10" t="s">
        <v>1</v>
      </c>
      <c r="F10" t="s">
        <v>3</v>
      </c>
      <c r="G10" s="3">
        <v>65</v>
      </c>
      <c r="H10" s="3">
        <v>75</v>
      </c>
      <c r="I10" s="3">
        <v>75</v>
      </c>
      <c r="J10" s="3">
        <v>50</v>
      </c>
      <c r="K10" s="3">
        <v>80</v>
      </c>
      <c r="L10" s="3">
        <v>80</v>
      </c>
      <c r="M10">
        <f>G10*Komponen!C10 + H10*Komponen!C11 + I10*Komponen!C12 + J10*Komponen!C13 + K10*Komponen!C14 + L10*Komponen!C15</f>
        <v>70</v>
      </c>
      <c r="N10" t="str">
        <f t="shared" si="0"/>
        <v>B+</v>
      </c>
    </row>
    <row r="11" spans="1:14" x14ac:dyDescent="0.3">
      <c r="A11">
        <v>7</v>
      </c>
      <c r="B11">
        <v>20230110300006</v>
      </c>
      <c r="C11" t="s">
        <v>83</v>
      </c>
      <c r="D11">
        <v>153265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50</v>
      </c>
      <c r="K11" s="3">
        <v>80</v>
      </c>
      <c r="L11" s="3">
        <v>70</v>
      </c>
      <c r="M11">
        <f>G11*Komponen!C10 + H11*Komponen!C11 + I11*Komponen!C12 + J11*Komponen!C13 + K11*Komponen!C14 + L11*Komponen!C15</f>
        <v>72</v>
      </c>
      <c r="N11" t="str">
        <f t="shared" si="0"/>
        <v>B+</v>
      </c>
    </row>
    <row r="12" spans="1:14" x14ac:dyDescent="0.3">
      <c r="A12">
        <v>8</v>
      </c>
      <c r="B12">
        <v>20230110300007</v>
      </c>
      <c r="C12" t="s">
        <v>84</v>
      </c>
      <c r="D12">
        <v>152594</v>
      </c>
      <c r="E12" t="s">
        <v>1</v>
      </c>
      <c r="F12" t="s">
        <v>3</v>
      </c>
      <c r="G12" s="3">
        <v>85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81</v>
      </c>
      <c r="N12" t="str">
        <f t="shared" si="0"/>
        <v>A</v>
      </c>
    </row>
    <row r="13" spans="1:14" x14ac:dyDescent="0.3">
      <c r="A13">
        <v>9</v>
      </c>
      <c r="B13">
        <v>20230110300008</v>
      </c>
      <c r="C13" t="s">
        <v>85</v>
      </c>
      <c r="D13">
        <v>153402</v>
      </c>
      <c r="E13" t="s">
        <v>1</v>
      </c>
      <c r="F13" t="s">
        <v>3</v>
      </c>
      <c r="G13" s="3">
        <v>70</v>
      </c>
      <c r="H13" s="3">
        <v>75</v>
      </c>
      <c r="I13" s="3">
        <v>75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77</v>
      </c>
      <c r="N13" t="str">
        <f t="shared" si="0"/>
        <v>A-</v>
      </c>
    </row>
    <row r="14" spans="1:14" x14ac:dyDescent="0.3">
      <c r="A14">
        <v>10</v>
      </c>
      <c r="B14">
        <v>20230110300009</v>
      </c>
      <c r="C14" t="s">
        <v>86</v>
      </c>
      <c r="D14">
        <v>152684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">
      <c r="A15">
        <v>11</v>
      </c>
      <c r="B15">
        <v>20230110300010</v>
      </c>
      <c r="C15" t="s">
        <v>87</v>
      </c>
      <c r="D15">
        <v>152596</v>
      </c>
      <c r="E15" t="s">
        <v>1</v>
      </c>
      <c r="F15" t="s">
        <v>3</v>
      </c>
      <c r="G15" s="3">
        <v>70</v>
      </c>
      <c r="H15" s="3">
        <v>75</v>
      </c>
      <c r="I15" s="3">
        <v>75</v>
      </c>
      <c r="J15" s="3">
        <v>80</v>
      </c>
      <c r="K15" s="3">
        <v>0</v>
      </c>
      <c r="L15" s="3">
        <v>80</v>
      </c>
      <c r="M15">
        <f>G15*Komponen!C10 + H15*Komponen!C11 + I15*Komponen!C12 + J15*Komponen!C13 + K15*Komponen!C14 + L15*Komponen!C15</f>
        <v>61</v>
      </c>
      <c r="N15" t="str">
        <f t="shared" si="0"/>
        <v>B-</v>
      </c>
    </row>
    <row r="16" spans="1:14" x14ac:dyDescent="0.3">
      <c r="A16">
        <v>12</v>
      </c>
      <c r="B16">
        <v>20230110300011</v>
      </c>
      <c r="C16" t="s">
        <v>88</v>
      </c>
      <c r="D16">
        <v>153315</v>
      </c>
      <c r="E16" t="s">
        <v>1</v>
      </c>
      <c r="F16" t="s">
        <v>3</v>
      </c>
      <c r="G16" s="3">
        <v>85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81</v>
      </c>
      <c r="N16" t="str">
        <f t="shared" si="0"/>
        <v>A</v>
      </c>
    </row>
    <row r="17" spans="1:14" x14ac:dyDescent="0.3">
      <c r="A17">
        <v>13</v>
      </c>
      <c r="B17">
        <v>20230110300012</v>
      </c>
      <c r="C17" t="s">
        <v>89</v>
      </c>
      <c r="D17">
        <v>153241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65</v>
      </c>
      <c r="M17">
        <f>G17*Komponen!C10 + H17*Komponen!C11 + I17*Komponen!C12 + J17*Komponen!C13 + K17*Komponen!C14 + L17*Komponen!C15</f>
        <v>77</v>
      </c>
      <c r="N17" t="str">
        <f t="shared" si="0"/>
        <v>A-</v>
      </c>
    </row>
    <row r="18" spans="1:14" x14ac:dyDescent="0.3">
      <c r="A18">
        <v>14</v>
      </c>
      <c r="B18">
        <v>20230110300013</v>
      </c>
      <c r="C18" t="s">
        <v>90</v>
      </c>
      <c r="D18">
        <v>152005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">
      <c r="A19">
        <v>15</v>
      </c>
      <c r="B19">
        <v>20230110300014</v>
      </c>
      <c r="C19" t="s">
        <v>91</v>
      </c>
      <c r="D19">
        <v>152538</v>
      </c>
      <c r="E19" t="s">
        <v>1</v>
      </c>
      <c r="F19" t="s">
        <v>3</v>
      </c>
      <c r="G19" s="3">
        <v>85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  <row r="20" spans="1:14" x14ac:dyDescent="0.3">
      <c r="A20">
        <v>16</v>
      </c>
      <c r="B20">
        <v>20230110300015</v>
      </c>
      <c r="C20" t="s">
        <v>92</v>
      </c>
      <c r="D20">
        <v>151897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">
      <c r="A21">
        <v>17</v>
      </c>
      <c r="B21">
        <v>20230110300016</v>
      </c>
      <c r="C21" t="s">
        <v>93</v>
      </c>
      <c r="D21">
        <v>153260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75</v>
      </c>
      <c r="M21">
        <f>G21*Komponen!C10 + H21*Komponen!C11 + I21*Komponen!C12 + J21*Komponen!C13 + K21*Komponen!C14 + L21*Komponen!C15</f>
        <v>79</v>
      </c>
      <c r="N21" t="str">
        <f t="shared" si="0"/>
        <v>A-</v>
      </c>
    </row>
    <row r="22" spans="1:14" x14ac:dyDescent="0.3">
      <c r="A22">
        <v>18</v>
      </c>
      <c r="B22">
        <v>20230110300018</v>
      </c>
      <c r="C22" t="s">
        <v>94</v>
      </c>
      <c r="D22">
        <v>152492</v>
      </c>
      <c r="E22" t="s">
        <v>1</v>
      </c>
      <c r="F22" t="s">
        <v>3</v>
      </c>
      <c r="G22" s="3">
        <v>85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81</v>
      </c>
      <c r="N22" t="str">
        <f t="shared" si="0"/>
        <v>A</v>
      </c>
    </row>
    <row r="23" spans="1:14" x14ac:dyDescent="0.3">
      <c r="A23">
        <v>19</v>
      </c>
      <c r="B23">
        <v>20230110300019</v>
      </c>
      <c r="C23" t="s">
        <v>95</v>
      </c>
      <c r="D23">
        <v>153576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50</v>
      </c>
      <c r="K23" s="3">
        <v>80</v>
      </c>
      <c r="L23" s="3">
        <v>70</v>
      </c>
      <c r="M23">
        <f>G23*Komponen!C10 + H23*Komponen!C11 + I23*Komponen!C12 + J23*Komponen!C13 + K23*Komponen!C14 + L23*Komponen!C15</f>
        <v>72</v>
      </c>
      <c r="N23" t="str">
        <f t="shared" si="0"/>
        <v>B+</v>
      </c>
    </row>
    <row r="24" spans="1:14" x14ac:dyDescent="0.3">
      <c r="A24">
        <v>20</v>
      </c>
      <c r="B24">
        <v>20230110300020</v>
      </c>
      <c r="C24" t="s">
        <v>96</v>
      </c>
      <c r="D24">
        <v>152887</v>
      </c>
      <c r="E24" t="s">
        <v>1</v>
      </c>
      <c r="F24" t="s">
        <v>3</v>
      </c>
      <c r="G24" s="3">
        <v>65</v>
      </c>
      <c r="H24" s="3">
        <v>70</v>
      </c>
      <c r="I24" s="3">
        <v>70</v>
      </c>
      <c r="J24" s="3">
        <v>50</v>
      </c>
      <c r="K24" s="3">
        <v>0</v>
      </c>
      <c r="L24" s="3">
        <v>80</v>
      </c>
      <c r="M24">
        <f>G24*Komponen!C10 + H24*Komponen!C11 + I24*Komponen!C12 + J24*Komponen!C13 + K24*Komponen!C14 + L24*Komponen!C15</f>
        <v>53</v>
      </c>
      <c r="N24" t="str">
        <f t="shared" si="0"/>
        <v>C</v>
      </c>
    </row>
    <row r="25" spans="1:14" x14ac:dyDescent="0.3">
      <c r="A25">
        <v>21</v>
      </c>
      <c r="B25">
        <v>20230110300022</v>
      </c>
      <c r="C25" t="s">
        <v>97</v>
      </c>
      <c r="D25">
        <v>153240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70</v>
      </c>
      <c r="M25">
        <f>G25*Komponen!C10 + H25*Komponen!C11 + I25*Komponen!C12 + J25*Komponen!C13 + K25*Komponen!C14 + L25*Komponen!C15</f>
        <v>78</v>
      </c>
      <c r="N25" t="str">
        <f t="shared" si="0"/>
        <v>A-</v>
      </c>
    </row>
    <row r="26" spans="1:14" x14ac:dyDescent="0.3">
      <c r="A26">
        <v>22</v>
      </c>
      <c r="B26">
        <v>20230110300023</v>
      </c>
      <c r="C26" t="s">
        <v>98</v>
      </c>
      <c r="D26">
        <v>152667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">
      <c r="A27">
        <v>23</v>
      </c>
      <c r="B27">
        <v>20230110300025</v>
      </c>
      <c r="C27" t="s">
        <v>99</v>
      </c>
      <c r="D27">
        <v>153639</v>
      </c>
      <c r="E27" t="s">
        <v>1</v>
      </c>
      <c r="F27" t="s">
        <v>3</v>
      </c>
      <c r="G27" s="3">
        <v>75</v>
      </c>
      <c r="H27" s="3">
        <v>80</v>
      </c>
      <c r="I27" s="3">
        <v>80</v>
      </c>
      <c r="J27" s="3">
        <v>80</v>
      </c>
      <c r="K27" s="3">
        <v>0</v>
      </c>
      <c r="L27" s="3">
        <v>75</v>
      </c>
      <c r="M27">
        <f>G27*Komponen!C10 + H27*Komponen!C11 + I27*Komponen!C12 + J27*Komponen!C13 + K27*Komponen!C14 + L27*Komponen!C15</f>
        <v>62</v>
      </c>
      <c r="N27" t="str">
        <f t="shared" si="0"/>
        <v>B-</v>
      </c>
    </row>
    <row r="28" spans="1:14" x14ac:dyDescent="0.3">
      <c r="A28">
        <v>24</v>
      </c>
      <c r="B28">
        <v>20230110300026</v>
      </c>
      <c r="C28" t="s">
        <v>100</v>
      </c>
      <c r="D28">
        <v>159124</v>
      </c>
      <c r="E28" t="s">
        <v>1</v>
      </c>
      <c r="F28" t="s">
        <v>3</v>
      </c>
      <c r="G28" s="3">
        <v>70</v>
      </c>
      <c r="H28" s="3">
        <v>75</v>
      </c>
      <c r="I28" s="3">
        <v>75</v>
      </c>
      <c r="J28" s="3">
        <v>50</v>
      </c>
      <c r="K28" s="3">
        <v>80</v>
      </c>
      <c r="L28" s="3">
        <v>75</v>
      </c>
      <c r="M28">
        <f>G28*Komponen!C10 + H28*Komponen!C11 + I28*Komponen!C12 + J28*Komponen!C13 + K28*Komponen!C14 + L28*Komponen!C15</f>
        <v>70</v>
      </c>
      <c r="N28" t="str">
        <f t="shared" si="0"/>
        <v>B+</v>
      </c>
    </row>
    <row r="29" spans="1:14" x14ac:dyDescent="0.3">
      <c r="A29">
        <v>25</v>
      </c>
      <c r="B29">
        <v>20230110300027</v>
      </c>
      <c r="C29" t="s">
        <v>101</v>
      </c>
      <c r="D29">
        <v>152600</v>
      </c>
      <c r="E29" t="s">
        <v>1</v>
      </c>
      <c r="F29" t="s">
        <v>3</v>
      </c>
      <c r="G29" s="3">
        <v>85</v>
      </c>
      <c r="H29" s="3">
        <v>80</v>
      </c>
      <c r="I29" s="3">
        <v>80</v>
      </c>
      <c r="J29" s="3">
        <v>80</v>
      </c>
      <c r="K29" s="3">
        <v>80</v>
      </c>
      <c r="L29" s="3">
        <v>65</v>
      </c>
      <c r="M29">
        <f>G29*Komponen!C10 + H29*Komponen!C11 + I29*Komponen!C12 + J29*Komponen!C13 + K29*Komponen!C14 + L29*Komponen!C15</f>
        <v>78</v>
      </c>
      <c r="N29" t="str">
        <f t="shared" si="0"/>
        <v>A-</v>
      </c>
    </row>
    <row r="30" spans="1:14" x14ac:dyDescent="0.3">
      <c r="A30">
        <v>26</v>
      </c>
      <c r="B30">
        <v>20230110300028</v>
      </c>
      <c r="C30" t="s">
        <v>102</v>
      </c>
      <c r="D30">
        <v>153224</v>
      </c>
      <c r="E30" t="s">
        <v>1</v>
      </c>
      <c r="F30" t="s">
        <v>3</v>
      </c>
      <c r="G30" s="3">
        <v>85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81</v>
      </c>
      <c r="N30" t="str">
        <f t="shared" si="0"/>
        <v>A</v>
      </c>
    </row>
    <row r="31" spans="1:14" x14ac:dyDescent="0.3">
      <c r="A31">
        <v>27</v>
      </c>
      <c r="B31">
        <v>20230110300029</v>
      </c>
      <c r="C31" t="s">
        <v>103</v>
      </c>
      <c r="D31">
        <v>153829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">
      <c r="A32">
        <v>28</v>
      </c>
      <c r="B32">
        <v>20230110302001</v>
      </c>
      <c r="C32" t="s">
        <v>104</v>
      </c>
      <c r="D32">
        <v>156679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amar elreal</cp:lastModifiedBy>
  <dcterms:created xsi:type="dcterms:W3CDTF">2025-01-19T12:51:15Z</dcterms:created>
  <dcterms:modified xsi:type="dcterms:W3CDTF">2025-01-25T05:44:51Z</dcterms:modified>
  <cp:category>nilai</cp:category>
</cp:coreProperties>
</file>