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40" windowWidth="19815" windowHeight="915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N30" i="4"/>
  <c r="M30" i="4"/>
  <c r="M29" i="4"/>
  <c r="N29" i="4" s="1"/>
  <c r="M28" i="4"/>
  <c r="N28" i="4" s="1"/>
  <c r="M27" i="4"/>
  <c r="N27" i="4" s="1"/>
  <c r="M26" i="4"/>
  <c r="N26" i="4" s="1"/>
  <c r="N25" i="4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N17" i="4"/>
  <c r="M17" i="4"/>
  <c r="M16" i="4"/>
  <c r="N16" i="4" s="1"/>
  <c r="M15" i="4"/>
  <c r="N15" i="4" s="1"/>
  <c r="M14" i="4"/>
  <c r="N14" i="4" s="1"/>
  <c r="N13" i="4"/>
  <c r="M13" i="4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<sst xmlns="http://schemas.openxmlformats.org/spreadsheetml/2006/main" count="256" uniqueCount="173">
  <si>
    <t>KODE MK</t>
  </si>
  <si>
    <t>A1C2A54P</t>
  </si>
  <si>
    <t>NAMA MK</t>
  </si>
  <si>
    <t>KEWIRAUSAHAAN</t>
  </si>
  <si>
    <t>NAMA KELAS</t>
  </si>
  <si>
    <t>H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</si>
  <si>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</si>
  <si>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</si>
  <si>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</si>
  <si>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</si>
  <si>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</si>
  <si>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</si>
  <si>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ZEDI MUTTAQIEN,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</si>
  <si>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</si>
  <si>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</si>
  <si>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</si>
  <si>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</si>
  <si>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</si>
  <si>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</si>
  <si>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</si>
  <si>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</si>
  <si>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</si>
  <si>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</si>
  <si>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</si>
  <si>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</si>
  <si>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</si>
  <si>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</si>
  <si>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</si>
  <si>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</si>
  <si>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</si>
  <si>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</si>
  <si>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</si>
  <si>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</si>
  <si>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</si>
  <si>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</si>
  <si>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</si>
  <si>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</si>
  <si>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</si>
  <si>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</si>
  <si>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</si>
  <si>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</si>
  <si>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</si>
  <si>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</si>
  <si>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</si>
  <si>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</si>
  <si>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</si>
  <si>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</si>
  <si>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</si>
  <si>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</si>
  <si>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</si>
  <si>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</si>
  <si>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</si>
  <si>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</si>
  <si>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</si>
  <si>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</si>
  <si>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</si>
  <si>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</si>
  <si>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</si>
  <si>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</si>
  <si>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</si>
  <si>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</si>
  <si>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</si>
  <si>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</si>
  <si>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</si>
  <si>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</si>
  <si>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</si>
  <si>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(A1C2A54P)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</si>
  <si>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</si>
  <si>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</si>
  <si>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</si>
  <si>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</si>
  <si>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</si>
  <si>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</si>
  <si>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</si>
  <si>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</si>
  <si>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</si>
  <si>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2021A1C042</t>
  </si>
  <si>
    <t>Arini Hubbi Farodisa</t>
  </si>
  <si>
    <t>2021A1C054</t>
  </si>
  <si>
    <t>Bunga Awanda Sapitri</t>
  </si>
  <si>
    <t>2021A1C059</t>
  </si>
  <si>
    <t>ALDI MAULANA</t>
  </si>
  <si>
    <t>2021A1C064</t>
  </si>
  <si>
    <t>ABDUL KHALIQ</t>
  </si>
  <si>
    <t>2021A1C068</t>
  </si>
  <si>
    <t>ELNA WATI</t>
  </si>
  <si>
    <t>2021A1C075</t>
  </si>
  <si>
    <t>EVA YULIANTI</t>
  </si>
  <si>
    <t>2021A1C079</t>
  </si>
  <si>
    <t>Faohan</t>
  </si>
  <si>
    <t>2021A1C096</t>
  </si>
  <si>
    <t>HANNA SAJIDA</t>
  </si>
  <si>
    <t>2021A1C099</t>
  </si>
  <si>
    <t>HAYATUN NUFUS</t>
  </si>
  <si>
    <t>2021A1C101</t>
  </si>
  <si>
    <t>HIZRATUN AINI</t>
  </si>
  <si>
    <t>2021A1C110</t>
  </si>
  <si>
    <t>INDAH CAHAIZAN FEBRIANI</t>
  </si>
  <si>
    <t>2021A1C128</t>
  </si>
  <si>
    <t>JUM RATUL AIN</t>
  </si>
  <si>
    <t>2021A1C134</t>
  </si>
  <si>
    <t>KAMURIA</t>
  </si>
  <si>
    <t>2021A1C152</t>
  </si>
  <si>
    <t>MASADATUNNADA</t>
  </si>
  <si>
    <t>2021A1C154</t>
  </si>
  <si>
    <t>MEI SUCIYATI</t>
  </si>
  <si>
    <t>2021A1C157</t>
  </si>
  <si>
    <t>MOHAMMAD FIRDAUS</t>
  </si>
  <si>
    <t>2021A1C169</t>
  </si>
  <si>
    <t>MUNAWIR HARIS</t>
  </si>
  <si>
    <t>2021A1C172</t>
  </si>
  <si>
    <t>NIA SAHATUL MUKARROMAH</t>
  </si>
  <si>
    <t>2021A1C177</t>
  </si>
  <si>
    <t>NOVA APRILIANI</t>
  </si>
  <si>
    <t>2021A1C226</t>
  </si>
  <si>
    <t>RIZKA HARDIANTI</t>
  </si>
  <si>
    <t>2021A1C230</t>
  </si>
  <si>
    <t>Rohid Mahendra</t>
  </si>
  <si>
    <t>2021A1C266</t>
  </si>
  <si>
    <t>SUNARDIANSYAH</t>
  </si>
  <si>
    <t>2021A1C289</t>
  </si>
  <si>
    <t>WIYA MELA ASTARI</t>
  </si>
  <si>
    <t>2021A1C291</t>
  </si>
  <si>
    <t>YAYUK WULANDARI</t>
  </si>
  <si>
    <t>2021A1C292</t>
  </si>
  <si>
    <t>YOHANES KATODA</t>
  </si>
  <si>
    <t>2021A1C298</t>
  </si>
  <si>
    <t>YUNI</t>
  </si>
  <si>
    <t>2021A1C309</t>
  </si>
  <si>
    <t>MUH. RUSLAN EFENDI</t>
  </si>
  <si>
    <t>2021A1C311</t>
  </si>
  <si>
    <t>USWATHUN KHASANAH</t>
  </si>
  <si>
    <t>2021A1C321</t>
  </si>
  <si>
    <t>NAHWA</t>
  </si>
  <si>
    <t>2021A1C324</t>
  </si>
  <si>
    <t>WARDATI FITRI</t>
  </si>
  <si>
    <t>Pengertian kewirausahaan</t>
  </si>
  <si>
    <t xml:space="preserve">Konsep kewirausahaan </t>
  </si>
  <si>
    <t>Tujuan kewirausahaan</t>
  </si>
  <si>
    <t>Ruang lingkup/bidang kegiatan wirausaha</t>
  </si>
  <si>
    <t>Ciri-ciri manusia wirausaha</t>
  </si>
  <si>
    <t>Prinsip-prinsip wirausaha</t>
  </si>
  <si>
    <t>Sifat wirausaha dan cara mengembangkannya</t>
  </si>
  <si>
    <t xml:space="preserve">ujian pertengahan semester </t>
  </si>
  <si>
    <t>Manfaat wirausaha</t>
  </si>
  <si>
    <t xml:space="preserve">Sikap mental kewirausaan </t>
  </si>
  <si>
    <t>Mengenal tiga motif sosial</t>
  </si>
  <si>
    <t>Ciri-ciri pribadi wirausaha sukses</t>
  </si>
  <si>
    <t xml:space="preserve">obsevasi lapangan tentang usaha kecil </t>
  </si>
  <si>
    <t xml:space="preserve">laporan </t>
  </si>
  <si>
    <t>Definition of entrepreneurship</t>
  </si>
  <si>
    <t>The concept of entrepreneurship</t>
  </si>
  <si>
    <t>Entrepreneurial goals</t>
  </si>
  <si>
    <t>Scope/field of entrepreneurial activities</t>
  </si>
  <si>
    <t>Characteristics of entrepreneurial people</t>
  </si>
  <si>
    <t>Principles of entrepreneurship</t>
  </si>
  <si>
    <t>Entrepreneurial traits and how to develop them</t>
  </si>
  <si>
    <t>Benefits of entrepreneurship</t>
  </si>
  <si>
    <t>mid-semester exam</t>
  </si>
  <si>
    <t>Understanding three social motives</t>
  </si>
  <si>
    <t>Entrepreneurial mental attitude</t>
  </si>
  <si>
    <t>Personal characteristics of successful entrepreneurs</t>
  </si>
  <si>
    <t>field observation of small businesses</t>
  </si>
  <si>
    <t>report</t>
  </si>
  <si>
    <t xml:space="preserve">tanya jawab dan diskusi </t>
  </si>
  <si>
    <t xml:space="preserve">presentasi </t>
  </si>
  <si>
    <t xml:space="preserve">tugas </t>
  </si>
  <si>
    <t>laporan</t>
  </si>
  <si>
    <t xml:space="preserve">tulis </t>
  </si>
  <si>
    <t>questions and answers and discussions</t>
  </si>
  <si>
    <t>presentation</t>
  </si>
  <si>
    <t>task</t>
  </si>
  <si>
    <t>write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</si>
</sst>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0"/>
      <color rgb="FF00000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Protection="1">
      <protection locked="0"/>
    </xf>
    <xf numFmtId="0" fontId="3" fillId="0" borderId="0" xfId="0" applyFont="1" applyAlignment="1">
      <alignment vertical="center"/>
    </xf>
    <xf numFmtId="0" fontId="2" fillId="0" borderId="0" xfId="0" applyFont="1" applyProtection="1">
      <protection locked="0"/>
    </xf>
    <xf numFmtId="0" fontId="2" fillId="0" borderId="0" xfId="0" applyFont="1"/>
    <xf numFmtId="0" fontId="4" fillId="0" borderId="0" xfId="0" applyFont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3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2" t="s">
        <v>136</v>
      </c>
      <c r="C10" s="14" t="s">
        <v>150</v>
      </c>
      <c r="D10">
        <v>1234583102</v>
      </c>
    </row>
    <row r="11" spans="1:4" ht="15.75" x14ac:dyDescent="0.25">
      <c r="A11">
        <v>2</v>
      </c>
      <c r="B11" s="12" t="s">
        <v>137</v>
      </c>
      <c r="C11" s="14" t="s">
        <v>151</v>
      </c>
      <c r="D11">
        <v>1234583102</v>
      </c>
    </row>
    <row r="12" spans="1:4" ht="15.75" x14ac:dyDescent="0.25">
      <c r="A12">
        <v>3</v>
      </c>
      <c r="B12" s="12" t="s">
        <v>138</v>
      </c>
      <c r="C12" s="14" t="s">
        <v>152</v>
      </c>
      <c r="D12">
        <v>1234583102</v>
      </c>
    </row>
    <row r="13" spans="1:4" ht="15.75" x14ac:dyDescent="0.25">
      <c r="A13">
        <v>4</v>
      </c>
      <c r="B13" s="12" t="s">
        <v>139</v>
      </c>
      <c r="C13" s="14" t="s">
        <v>153</v>
      </c>
      <c r="D13">
        <v>1234583102</v>
      </c>
    </row>
    <row r="14" spans="1:4" ht="15.75" x14ac:dyDescent="0.25">
      <c r="A14">
        <v>5</v>
      </c>
      <c r="B14" s="12" t="s">
        <v>140</v>
      </c>
      <c r="C14" s="14" t="s">
        <v>154</v>
      </c>
      <c r="D14">
        <v>1234583102</v>
      </c>
    </row>
    <row r="15" spans="1:4" ht="15.75" x14ac:dyDescent="0.25">
      <c r="A15">
        <v>6</v>
      </c>
      <c r="B15" s="12" t="s">
        <v>141</v>
      </c>
      <c r="C15" s="14" t="s">
        <v>155</v>
      </c>
      <c r="D15">
        <v>1234583102</v>
      </c>
    </row>
    <row r="16" spans="1:4" ht="15.75" x14ac:dyDescent="0.25">
      <c r="A16">
        <v>7</v>
      </c>
      <c r="B16" s="12" t="s">
        <v>142</v>
      </c>
      <c r="C16" s="14" t="s">
        <v>156</v>
      </c>
      <c r="D16">
        <v>1234583102</v>
      </c>
    </row>
    <row r="17" spans="1:4" x14ac:dyDescent="0.25">
      <c r="A17">
        <v>8</v>
      </c>
      <c r="B17" s="13" t="s">
        <v>143</v>
      </c>
      <c r="C17" s="14" t="s">
        <v>158</v>
      </c>
      <c r="D17">
        <v>1234583102</v>
      </c>
    </row>
    <row r="18" spans="1:4" ht="15.75" x14ac:dyDescent="0.25">
      <c r="A18">
        <v>9</v>
      </c>
      <c r="B18" s="12" t="s">
        <v>144</v>
      </c>
      <c r="C18" s="14" t="s">
        <v>157</v>
      </c>
      <c r="D18">
        <v>1234583102</v>
      </c>
    </row>
    <row r="19" spans="1:4" ht="15.75" x14ac:dyDescent="0.25">
      <c r="A19">
        <v>10</v>
      </c>
      <c r="B19" s="12" t="s">
        <v>145</v>
      </c>
      <c r="C19" s="14" t="s">
        <v>160</v>
      </c>
      <c r="D19">
        <v>1234583102</v>
      </c>
    </row>
    <row r="20" spans="1:4" ht="15.75" x14ac:dyDescent="0.25">
      <c r="A20">
        <v>11</v>
      </c>
      <c r="B20" s="12" t="s">
        <v>146</v>
      </c>
      <c r="C20" s="14" t="s">
        <v>159</v>
      </c>
      <c r="D20">
        <v>1234583102</v>
      </c>
    </row>
    <row r="21" spans="1:4" ht="15.75" x14ac:dyDescent="0.25">
      <c r="A21">
        <v>12</v>
      </c>
      <c r="B21" s="12" t="s">
        <v>147</v>
      </c>
      <c r="C21" s="14" t="s">
        <v>161</v>
      </c>
      <c r="D21">
        <v>1234583102</v>
      </c>
    </row>
    <row r="22" spans="1:4" x14ac:dyDescent="0.25">
      <c r="A22">
        <v>13</v>
      </c>
      <c r="B22" s="13" t="s">
        <v>148</v>
      </c>
      <c r="C22" s="14" t="s">
        <v>162</v>
      </c>
      <c r="D22">
        <v>1234583102</v>
      </c>
    </row>
    <row r="23" spans="1:4" x14ac:dyDescent="0.25">
      <c r="A23">
        <v>14</v>
      </c>
      <c r="B23" s="13" t="s">
        <v>149</v>
      </c>
      <c r="C23" s="14" t="s">
        <v>163</v>
      </c>
      <c r="D23">
        <v>1234583102</v>
      </c>
    </row>
    <row r="24" spans="1:4" x14ac:dyDescent="0.25">
      <c r="A24">
        <v>15</v>
      </c>
      <c r="B24" s="13" t="s">
        <v>149</v>
      </c>
      <c r="C24" s="14" t="s">
        <v>163</v>
      </c>
      <c r="D24">
        <v>1234583102</v>
      </c>
    </row>
    <row r="25" spans="1:4" x14ac:dyDescent="0.25">
      <c r="A25">
        <v>16</v>
      </c>
      <c r="B25" s="13" t="s">
        <v>143</v>
      </c>
      <c r="C25" s="14" t="s">
        <v>158</v>
      </c>
      <c r="D25">
        <v>1234583102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6" t="s">
        <v>19</v>
      </c>
      <c r="C3" s="16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4" sqref="E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13" t="s">
        <v>164</v>
      </c>
      <c r="E10" s="15" t="s">
        <v>169</v>
      </c>
      <c r="F10">
        <v>1234583102</v>
      </c>
    </row>
    <row r="11" spans="1:6" x14ac:dyDescent="0.25">
      <c r="A11">
        <v>2</v>
      </c>
      <c r="B11" t="s">
        <v>60</v>
      </c>
      <c r="C11" s="9"/>
      <c r="D11" s="3" t="s">
        <v>61</v>
      </c>
      <c r="E11" s="3"/>
      <c r="F11">
        <v>1234583102</v>
      </c>
    </row>
    <row r="12" spans="1:6" x14ac:dyDescent="0.25">
      <c r="A12">
        <v>3</v>
      </c>
      <c r="B12" t="s">
        <v>62</v>
      </c>
      <c r="C12" s="9">
        <v>0.15</v>
      </c>
      <c r="D12" s="13" t="s">
        <v>165</v>
      </c>
      <c r="E12" s="3" t="s">
        <v>170</v>
      </c>
      <c r="F12">
        <v>1234583102</v>
      </c>
    </row>
    <row r="13" spans="1:6" x14ac:dyDescent="0.25">
      <c r="A13">
        <v>4</v>
      </c>
      <c r="B13" t="s">
        <v>63</v>
      </c>
      <c r="C13" s="9">
        <v>0.15</v>
      </c>
      <c r="D13" s="13" t="s">
        <v>166</v>
      </c>
      <c r="E13" s="15" t="s">
        <v>171</v>
      </c>
      <c r="F13">
        <v>1234583102</v>
      </c>
    </row>
    <row r="14" spans="1:6" x14ac:dyDescent="0.25">
      <c r="A14">
        <v>5</v>
      </c>
      <c r="B14" t="s">
        <v>64</v>
      </c>
      <c r="C14" s="9">
        <v>0.25</v>
      </c>
      <c r="D14" s="13" t="s">
        <v>167</v>
      </c>
      <c r="E14" s="11" t="s">
        <v>163</v>
      </c>
      <c r="F14">
        <v>1234583102</v>
      </c>
    </row>
    <row r="15" spans="1:6" x14ac:dyDescent="0.25">
      <c r="A15">
        <v>6</v>
      </c>
      <c r="B15" t="s">
        <v>65</v>
      </c>
      <c r="C15" s="9">
        <v>0.3</v>
      </c>
      <c r="D15" s="13" t="s">
        <v>168</v>
      </c>
      <c r="E15" s="11" t="s">
        <v>172</v>
      </c>
      <c r="F15">
        <v>1234583102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zoomScale="80" zoomScaleNormal="80" workbookViewId="0">
      <selection activeCell="J24" sqref="J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7" t="s">
        <v>66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152664</v>
      </c>
      <c r="E5" t="s">
        <v>1</v>
      </c>
      <c r="F5" t="s">
        <v>3</v>
      </c>
      <c r="G5" s="3">
        <v>80</v>
      </c>
      <c r="H5" s="3">
        <v>80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84.25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78</v>
      </c>
      <c r="C6" t="s">
        <v>79</v>
      </c>
      <c r="D6">
        <v>153390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80</v>
      </c>
      <c r="C7" t="s">
        <v>81</v>
      </c>
      <c r="D7">
        <v>152055</v>
      </c>
      <c r="E7" t="s">
        <v>1</v>
      </c>
      <c r="F7" t="s">
        <v>3</v>
      </c>
      <c r="G7" s="3">
        <v>85</v>
      </c>
      <c r="H7" s="3">
        <v>80</v>
      </c>
      <c r="I7" s="3">
        <v>85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25">
      <c r="A8">
        <v>4</v>
      </c>
      <c r="B8" t="s">
        <v>82</v>
      </c>
      <c r="C8" t="s">
        <v>83</v>
      </c>
      <c r="D8">
        <v>152671</v>
      </c>
      <c r="E8" t="s">
        <v>1</v>
      </c>
      <c r="F8" t="s">
        <v>3</v>
      </c>
      <c r="G8" s="3">
        <v>30</v>
      </c>
      <c r="H8" s="3">
        <v>30</v>
      </c>
      <c r="I8" s="3">
        <v>20</v>
      </c>
      <c r="J8" s="3">
        <v>20</v>
      </c>
      <c r="K8" s="3">
        <v>20</v>
      </c>
      <c r="L8" s="3">
        <v>20</v>
      </c>
      <c r="M8">
        <f>G8*Komponen!C10 + H8*Komponen!C11 + I8*Komponen!C12 + J8*Komponen!C13 + K8*Komponen!C14 + L8*Komponen!C15</f>
        <v>21.5</v>
      </c>
      <c r="N8" t="str">
        <f t="shared" si="0"/>
        <v>E</v>
      </c>
    </row>
    <row r="9" spans="1:14" x14ac:dyDescent="0.25">
      <c r="A9">
        <v>5</v>
      </c>
      <c r="B9" t="s">
        <v>84</v>
      </c>
      <c r="C9" t="s">
        <v>85</v>
      </c>
      <c r="D9">
        <v>152277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86</v>
      </c>
      <c r="C10" t="s">
        <v>87</v>
      </c>
      <c r="D10">
        <v>153290</v>
      </c>
      <c r="E10" t="s">
        <v>1</v>
      </c>
      <c r="F10" t="s">
        <v>3</v>
      </c>
      <c r="G10" s="3">
        <v>85</v>
      </c>
      <c r="H10" s="3">
        <v>80</v>
      </c>
      <c r="I10" s="3">
        <v>80</v>
      </c>
      <c r="J10" s="3">
        <v>85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81.5</v>
      </c>
      <c r="N10" t="str">
        <f t="shared" si="0"/>
        <v>A</v>
      </c>
    </row>
    <row r="11" spans="1:14" x14ac:dyDescent="0.25">
      <c r="A11">
        <v>7</v>
      </c>
      <c r="B11" t="s">
        <v>88</v>
      </c>
      <c r="C11" t="s">
        <v>89</v>
      </c>
      <c r="D11">
        <v>154551</v>
      </c>
      <c r="E11" t="s">
        <v>1</v>
      </c>
      <c r="F11" t="s">
        <v>3</v>
      </c>
      <c r="G11" s="3">
        <v>80</v>
      </c>
      <c r="H11" s="3">
        <v>80</v>
      </c>
      <c r="I11" s="3">
        <v>85</v>
      </c>
      <c r="J11" s="3">
        <v>85</v>
      </c>
      <c r="K11" s="3">
        <v>80</v>
      </c>
      <c r="L11" s="3">
        <v>80</v>
      </c>
      <c r="M11">
        <f>G11*Komponen!C10 + H11*Komponen!C11 + I11*Komponen!C12 + J11*Komponen!C13 + K11*Komponen!C14 + L11*Komponen!C15</f>
        <v>81.5</v>
      </c>
      <c r="N11" t="str">
        <f t="shared" si="0"/>
        <v>A</v>
      </c>
    </row>
    <row r="12" spans="1:14" x14ac:dyDescent="0.25">
      <c r="A12">
        <v>8</v>
      </c>
      <c r="B12" t="s">
        <v>90</v>
      </c>
      <c r="C12" t="s">
        <v>91</v>
      </c>
      <c r="D12">
        <v>152716</v>
      </c>
      <c r="E12" t="s">
        <v>1</v>
      </c>
      <c r="F12" t="s">
        <v>3</v>
      </c>
      <c r="G12" s="3">
        <v>85</v>
      </c>
      <c r="H12" s="3">
        <v>85</v>
      </c>
      <c r="I12" s="3">
        <v>90</v>
      </c>
      <c r="J12" s="3">
        <v>90</v>
      </c>
      <c r="K12" s="3">
        <v>90</v>
      </c>
      <c r="L12" s="3">
        <v>85</v>
      </c>
      <c r="M12">
        <f>G12*Komponen!C10 + H12*Komponen!C11 + I12*Komponen!C12 + J12*Komponen!C13 + K12*Komponen!C14 + L12*Komponen!C15</f>
        <v>87.75</v>
      </c>
      <c r="N12" t="str">
        <f t="shared" si="0"/>
        <v>A</v>
      </c>
    </row>
    <row r="13" spans="1:14" x14ac:dyDescent="0.25">
      <c r="A13">
        <v>9</v>
      </c>
      <c r="B13" t="s">
        <v>92</v>
      </c>
      <c r="C13" t="s">
        <v>93</v>
      </c>
      <c r="D13">
        <v>152433</v>
      </c>
      <c r="E13" t="s">
        <v>1</v>
      </c>
      <c r="F13" t="s">
        <v>3</v>
      </c>
      <c r="G13" s="3">
        <v>85</v>
      </c>
      <c r="H13" s="3">
        <v>85</v>
      </c>
      <c r="I13" s="3">
        <v>90</v>
      </c>
      <c r="J13" s="3">
        <v>85</v>
      </c>
      <c r="K13" s="3">
        <v>90</v>
      </c>
      <c r="L13" s="3">
        <v>90</v>
      </c>
      <c r="M13">
        <f>G13*Komponen!C10 + H13*Komponen!C11 + I13*Komponen!C12 + J13*Komponen!C13 + K13*Komponen!C14 + L13*Komponen!C15</f>
        <v>88.5</v>
      </c>
      <c r="N13" t="str">
        <f t="shared" si="0"/>
        <v>A</v>
      </c>
    </row>
    <row r="14" spans="1:14" x14ac:dyDescent="0.25">
      <c r="A14">
        <v>10</v>
      </c>
      <c r="B14" t="s">
        <v>94</v>
      </c>
      <c r="C14" t="s">
        <v>95</v>
      </c>
      <c r="D14">
        <v>153411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 t="s">
        <v>96</v>
      </c>
      <c r="C15" t="s">
        <v>97</v>
      </c>
      <c r="D15">
        <v>154543</v>
      </c>
      <c r="E15" t="s">
        <v>1</v>
      </c>
      <c r="F15" t="s">
        <v>3</v>
      </c>
      <c r="G15" s="3">
        <v>80</v>
      </c>
      <c r="H15" s="3">
        <v>80</v>
      </c>
      <c r="I15" s="3">
        <v>85</v>
      </c>
      <c r="J15" s="3">
        <v>85</v>
      </c>
      <c r="K15" s="3">
        <v>80</v>
      </c>
      <c r="L15" s="3">
        <v>80</v>
      </c>
      <c r="M15">
        <f>G15*Komponen!C10 + H15*Komponen!C11 + I15*Komponen!C12 + J15*Komponen!C13 + K15*Komponen!C14 + L15*Komponen!C15</f>
        <v>81.5</v>
      </c>
      <c r="N15" t="str">
        <f t="shared" si="0"/>
        <v>A</v>
      </c>
    </row>
    <row r="16" spans="1:14" x14ac:dyDescent="0.25">
      <c r="A16">
        <v>12</v>
      </c>
      <c r="B16" t="s">
        <v>98</v>
      </c>
      <c r="C16" t="s">
        <v>99</v>
      </c>
      <c r="D16">
        <v>153165</v>
      </c>
      <c r="E16" t="s">
        <v>1</v>
      </c>
      <c r="F16" t="s">
        <v>3</v>
      </c>
      <c r="G16" s="3">
        <v>80</v>
      </c>
      <c r="H16" s="3">
        <v>80</v>
      </c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84.25</v>
      </c>
      <c r="N16" t="str">
        <f t="shared" si="0"/>
        <v>A</v>
      </c>
    </row>
    <row r="17" spans="1:14" x14ac:dyDescent="0.25">
      <c r="A17">
        <v>13</v>
      </c>
      <c r="B17" t="s">
        <v>100</v>
      </c>
      <c r="C17" t="s">
        <v>101</v>
      </c>
      <c r="D17">
        <v>152306</v>
      </c>
      <c r="E17" t="s">
        <v>1</v>
      </c>
      <c r="F17" t="s">
        <v>3</v>
      </c>
      <c r="G17" s="3">
        <v>85</v>
      </c>
      <c r="H17" s="3">
        <v>80</v>
      </c>
      <c r="I17" s="3">
        <v>85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25">
      <c r="A18">
        <v>14</v>
      </c>
      <c r="B18" t="s">
        <v>102</v>
      </c>
      <c r="C18" t="s">
        <v>103</v>
      </c>
      <c r="D18">
        <v>153626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104</v>
      </c>
      <c r="C19" t="s">
        <v>105</v>
      </c>
      <c r="D19">
        <v>152674</v>
      </c>
      <c r="E19" t="s">
        <v>1</v>
      </c>
      <c r="F19" t="s">
        <v>3</v>
      </c>
      <c r="G19" s="3">
        <v>80</v>
      </c>
      <c r="H19" s="3">
        <v>80</v>
      </c>
      <c r="I19" s="3">
        <v>85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80.75</v>
      </c>
      <c r="N19" t="str">
        <f t="shared" si="0"/>
        <v>A</v>
      </c>
    </row>
    <row r="20" spans="1:14" x14ac:dyDescent="0.25">
      <c r="A20">
        <v>16</v>
      </c>
      <c r="B20" t="s">
        <v>106</v>
      </c>
      <c r="C20" t="s">
        <v>107</v>
      </c>
      <c r="D20">
        <v>152644</v>
      </c>
      <c r="E20" t="s">
        <v>1</v>
      </c>
      <c r="F20" t="s">
        <v>3</v>
      </c>
      <c r="G20" s="3">
        <v>70</v>
      </c>
      <c r="H20" s="3">
        <v>70</v>
      </c>
      <c r="I20" s="3">
        <v>75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70.75</v>
      </c>
      <c r="N20" t="str">
        <f t="shared" si="0"/>
        <v>B+</v>
      </c>
    </row>
    <row r="21" spans="1:14" x14ac:dyDescent="0.25">
      <c r="A21">
        <v>17</v>
      </c>
      <c r="B21" t="s">
        <v>108</v>
      </c>
      <c r="C21" t="s">
        <v>109</v>
      </c>
      <c r="D21">
        <v>152416</v>
      </c>
      <c r="E21" t="s">
        <v>1</v>
      </c>
      <c r="F21" t="s">
        <v>3</v>
      </c>
      <c r="G21" s="3">
        <v>70</v>
      </c>
      <c r="H21" s="3">
        <v>70</v>
      </c>
      <c r="I21" s="3">
        <v>70</v>
      </c>
      <c r="J21" s="3">
        <v>65</v>
      </c>
      <c r="K21" s="3">
        <v>70</v>
      </c>
      <c r="L21" s="3">
        <v>70</v>
      </c>
      <c r="M21">
        <f>G21*Komponen!C10 + H21*Komponen!C11 + I21*Komponen!C12 + J21*Komponen!C13 + K21*Komponen!C14 + L21*Komponen!C15</f>
        <v>69.25</v>
      </c>
      <c r="N21" t="str">
        <f t="shared" si="0"/>
        <v>B</v>
      </c>
    </row>
    <row r="22" spans="1:14" x14ac:dyDescent="0.25">
      <c r="A22">
        <v>18</v>
      </c>
      <c r="B22" t="s">
        <v>110</v>
      </c>
      <c r="C22" t="s">
        <v>111</v>
      </c>
      <c r="D22">
        <v>153101</v>
      </c>
      <c r="E22" t="s">
        <v>1</v>
      </c>
      <c r="F22" t="s">
        <v>3</v>
      </c>
      <c r="G22" s="3">
        <v>85</v>
      </c>
      <c r="H22" s="3">
        <v>90</v>
      </c>
      <c r="I22" s="3">
        <v>89</v>
      </c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89.1</v>
      </c>
      <c r="N22" t="str">
        <f t="shared" si="0"/>
        <v>A</v>
      </c>
    </row>
    <row r="23" spans="1:14" x14ac:dyDescent="0.25">
      <c r="A23">
        <v>19</v>
      </c>
      <c r="B23" t="s">
        <v>112</v>
      </c>
      <c r="C23" t="s">
        <v>113</v>
      </c>
      <c r="D23">
        <v>152062</v>
      </c>
      <c r="E23" t="s">
        <v>1</v>
      </c>
      <c r="F23" t="s">
        <v>3</v>
      </c>
      <c r="G23" s="3">
        <v>85</v>
      </c>
      <c r="H23" s="3">
        <v>80</v>
      </c>
      <c r="I23" s="3">
        <v>85</v>
      </c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25">
      <c r="A24">
        <v>20</v>
      </c>
      <c r="B24" t="s">
        <v>114</v>
      </c>
      <c r="C24" t="s">
        <v>115</v>
      </c>
      <c r="D24">
        <v>152333</v>
      </c>
      <c r="E24" t="s">
        <v>1</v>
      </c>
      <c r="F24" t="s">
        <v>3</v>
      </c>
      <c r="G24" s="3">
        <v>85</v>
      </c>
      <c r="H24" s="3">
        <v>80</v>
      </c>
      <c r="I24" s="3">
        <v>85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25">
      <c r="A25">
        <v>21</v>
      </c>
      <c r="B25" t="s">
        <v>116</v>
      </c>
      <c r="C25" t="s">
        <v>117</v>
      </c>
      <c r="D25">
        <v>152670</v>
      </c>
      <c r="E25" t="s">
        <v>1</v>
      </c>
      <c r="F25" t="s">
        <v>3</v>
      </c>
      <c r="G25" s="3">
        <v>20</v>
      </c>
      <c r="H25" s="3">
        <v>20</v>
      </c>
      <c r="I25" s="3"/>
      <c r="J25" s="3"/>
      <c r="K25" s="3"/>
      <c r="L25" s="3"/>
      <c r="M25">
        <f>G25*Komponen!C10 + H25*Komponen!C11 + I25*Komponen!C12 + J25*Komponen!C13 + K25*Komponen!C14 + L25*Komponen!C15</f>
        <v>3</v>
      </c>
      <c r="N25" t="str">
        <f t="shared" si="0"/>
        <v>E</v>
      </c>
    </row>
    <row r="26" spans="1:14" x14ac:dyDescent="0.25">
      <c r="A26">
        <v>22</v>
      </c>
      <c r="B26" t="s">
        <v>118</v>
      </c>
      <c r="C26" t="s">
        <v>119</v>
      </c>
      <c r="D26">
        <v>151824</v>
      </c>
      <c r="E26" t="s">
        <v>1</v>
      </c>
      <c r="F26" t="s">
        <v>3</v>
      </c>
      <c r="G26" s="3">
        <v>85</v>
      </c>
      <c r="H26" s="3">
        <v>90</v>
      </c>
      <c r="I26" s="3">
        <v>90</v>
      </c>
      <c r="J26" s="3">
        <v>90</v>
      </c>
      <c r="K26" s="3">
        <v>90</v>
      </c>
      <c r="L26" s="3">
        <v>90</v>
      </c>
      <c r="M26">
        <f>G26*Komponen!C10 + H26*Komponen!C11 + I26*Komponen!C12 + J26*Komponen!C13 + K26*Komponen!C14 + L26*Komponen!C15</f>
        <v>89.25</v>
      </c>
      <c r="N26" t="str">
        <f t="shared" si="0"/>
        <v>A</v>
      </c>
    </row>
    <row r="27" spans="1:14" x14ac:dyDescent="0.25">
      <c r="A27">
        <v>23</v>
      </c>
      <c r="B27" t="s">
        <v>120</v>
      </c>
      <c r="C27" t="s">
        <v>121</v>
      </c>
      <c r="D27">
        <v>153125</v>
      </c>
      <c r="E27" t="s">
        <v>1</v>
      </c>
      <c r="F27" t="s">
        <v>3</v>
      </c>
      <c r="G27" s="3">
        <v>85</v>
      </c>
      <c r="H27" s="3">
        <v>85</v>
      </c>
      <c r="I27" s="3">
        <v>85</v>
      </c>
      <c r="J27" s="3">
        <v>85</v>
      </c>
      <c r="K27" s="3">
        <v>85</v>
      </c>
      <c r="L27" s="13">
        <v>85</v>
      </c>
      <c r="M27">
        <f>G27*Komponen!C10 + H27*Komponen!C11 + I27*Komponen!C12 + J27*Komponen!C13 + K27*Komponen!C14 + L27*Komponen!C15</f>
        <v>85</v>
      </c>
      <c r="N27" t="str">
        <f t="shared" si="0"/>
        <v>A</v>
      </c>
    </row>
    <row r="28" spans="1:14" x14ac:dyDescent="0.25">
      <c r="A28">
        <v>24</v>
      </c>
      <c r="B28" t="s">
        <v>122</v>
      </c>
      <c r="C28" t="s">
        <v>123</v>
      </c>
      <c r="D28">
        <v>152563</v>
      </c>
      <c r="E28" t="s">
        <v>1</v>
      </c>
      <c r="F28" t="s">
        <v>3</v>
      </c>
      <c r="G28" s="3">
        <v>85</v>
      </c>
      <c r="H28" s="3">
        <v>80</v>
      </c>
      <c r="I28" s="3">
        <v>85</v>
      </c>
      <c r="J28" s="3">
        <v>85</v>
      </c>
      <c r="K28" s="3">
        <v>85</v>
      </c>
      <c r="L28" s="3">
        <v>85</v>
      </c>
      <c r="M28">
        <f>G28*Komponen!C10 + H28*Komponen!C11 + I28*Komponen!C12 + J28*Komponen!C13 + K28*Komponen!C14 + L28*Komponen!C15</f>
        <v>85</v>
      </c>
      <c r="N28" t="str">
        <f t="shared" si="0"/>
        <v>A</v>
      </c>
    </row>
    <row r="29" spans="1:14" x14ac:dyDescent="0.25">
      <c r="A29">
        <v>25</v>
      </c>
      <c r="B29" t="s">
        <v>124</v>
      </c>
      <c r="C29" t="s">
        <v>125</v>
      </c>
      <c r="D29">
        <v>152816</v>
      </c>
      <c r="E29" t="s">
        <v>1</v>
      </c>
      <c r="F29" t="s">
        <v>3</v>
      </c>
      <c r="G29" s="3">
        <v>70</v>
      </c>
      <c r="H29" s="3">
        <v>70</v>
      </c>
      <c r="I29" s="3">
        <v>75</v>
      </c>
      <c r="J29" s="3">
        <v>70</v>
      </c>
      <c r="K29" s="3">
        <v>70</v>
      </c>
      <c r="L29" s="3">
        <v>70</v>
      </c>
      <c r="M29">
        <f>G29*Komponen!C10 + H29*Komponen!C11 + I29*Komponen!C12 + J29*Komponen!C13 + K29*Komponen!C14 + L29*Komponen!C15</f>
        <v>70.75</v>
      </c>
      <c r="N29" t="str">
        <f t="shared" si="0"/>
        <v>B+</v>
      </c>
    </row>
    <row r="30" spans="1:14" x14ac:dyDescent="0.25">
      <c r="A30">
        <v>26</v>
      </c>
      <c r="B30" t="s">
        <v>126</v>
      </c>
      <c r="C30" t="s">
        <v>127</v>
      </c>
      <c r="D30">
        <v>152663</v>
      </c>
      <c r="E30" t="s">
        <v>1</v>
      </c>
      <c r="F30" t="s">
        <v>3</v>
      </c>
      <c r="G30" s="3">
        <v>85</v>
      </c>
      <c r="H30" s="3">
        <v>90</v>
      </c>
      <c r="I30" s="3">
        <v>90</v>
      </c>
      <c r="J30" s="3">
        <v>90</v>
      </c>
      <c r="K30" s="3">
        <v>90</v>
      </c>
      <c r="L30" s="3">
        <v>90</v>
      </c>
      <c r="M30">
        <f>G30*Komponen!C10 + H30*Komponen!C11 + I30*Komponen!C12 + J30*Komponen!C13 + K30*Komponen!C14 + L30*Komponen!C15</f>
        <v>89.25</v>
      </c>
      <c r="N30" t="str">
        <f t="shared" si="0"/>
        <v>A</v>
      </c>
    </row>
    <row r="31" spans="1:14" x14ac:dyDescent="0.25">
      <c r="A31">
        <v>27</v>
      </c>
      <c r="B31" t="s">
        <v>128</v>
      </c>
      <c r="C31" t="s">
        <v>129</v>
      </c>
      <c r="D31">
        <v>151798</v>
      </c>
      <c r="E31" t="s">
        <v>1</v>
      </c>
      <c r="F31" t="s">
        <v>3</v>
      </c>
      <c r="G31" s="3">
        <v>50</v>
      </c>
      <c r="H31" s="3">
        <v>50</v>
      </c>
      <c r="I31" s="3">
        <v>50</v>
      </c>
      <c r="J31" s="3">
        <v>60</v>
      </c>
      <c r="K31" s="3">
        <v>60</v>
      </c>
      <c r="L31" s="3">
        <v>70</v>
      </c>
      <c r="M31">
        <f>G31*Komponen!C10 + H31*Komponen!C11 + I31*Komponen!C12 + J31*Komponen!C13 + K31*Komponen!C14 + L31*Komponen!C15</f>
        <v>60</v>
      </c>
      <c r="N31" t="str">
        <f t="shared" si="0"/>
        <v>B-</v>
      </c>
    </row>
    <row r="32" spans="1:14" x14ac:dyDescent="0.25">
      <c r="A32">
        <v>28</v>
      </c>
      <c r="B32" t="s">
        <v>130</v>
      </c>
      <c r="C32" t="s">
        <v>131</v>
      </c>
      <c r="D32">
        <v>152697</v>
      </c>
      <c r="E32" t="s">
        <v>1</v>
      </c>
      <c r="F32" t="s">
        <v>3</v>
      </c>
      <c r="G32" s="3">
        <v>85</v>
      </c>
      <c r="H32" s="3">
        <v>85</v>
      </c>
      <c r="I32" s="3">
        <v>85</v>
      </c>
      <c r="J32" s="3">
        <v>90</v>
      </c>
      <c r="K32" s="3">
        <v>90</v>
      </c>
      <c r="L32" s="3">
        <v>90</v>
      </c>
      <c r="M32">
        <f>G32*Komponen!C10 + H32*Komponen!C11 + I32*Komponen!C12 + J32*Komponen!C13 + K32*Komponen!C14 + L32*Komponen!C15</f>
        <v>88.5</v>
      </c>
      <c r="N32" t="str">
        <f t="shared" si="0"/>
        <v>A</v>
      </c>
    </row>
    <row r="33" spans="1:14" x14ac:dyDescent="0.25">
      <c r="A33">
        <v>29</v>
      </c>
      <c r="B33" t="s">
        <v>132</v>
      </c>
      <c r="C33" t="s">
        <v>133</v>
      </c>
      <c r="D33">
        <v>152548</v>
      </c>
      <c r="E33" t="s">
        <v>1</v>
      </c>
      <c r="F33" t="s">
        <v>3</v>
      </c>
      <c r="G33" s="3">
        <v>85</v>
      </c>
      <c r="H33" s="3">
        <v>85</v>
      </c>
      <c r="I33" s="3">
        <v>85</v>
      </c>
      <c r="J33" s="3">
        <v>90</v>
      </c>
      <c r="K33" s="3">
        <v>90</v>
      </c>
      <c r="L33" s="3">
        <v>85</v>
      </c>
      <c r="M33">
        <f>G33*Komponen!C10 + H33*Komponen!C11 + I33*Komponen!C12 + J33*Komponen!C13 + K33*Komponen!C14 + L33*Komponen!C15</f>
        <v>87</v>
      </c>
      <c r="N33" t="str">
        <f t="shared" si="0"/>
        <v>A</v>
      </c>
    </row>
    <row r="34" spans="1:14" x14ac:dyDescent="0.25">
      <c r="A34">
        <v>30</v>
      </c>
      <c r="B34" t="s">
        <v>134</v>
      </c>
      <c r="C34" t="s">
        <v>135</v>
      </c>
      <c r="D34">
        <v>152745</v>
      </c>
      <c r="E34" t="s">
        <v>1</v>
      </c>
      <c r="F34" t="s">
        <v>3</v>
      </c>
      <c r="G34" s="3">
        <v>85</v>
      </c>
      <c r="H34" s="3">
        <v>90</v>
      </c>
      <c r="I34" s="3">
        <v>85</v>
      </c>
      <c r="J34" s="3">
        <v>90</v>
      </c>
      <c r="K34" s="3">
        <v>90</v>
      </c>
      <c r="L34" s="3">
        <v>85</v>
      </c>
      <c r="M34">
        <f>G34*Komponen!C10 + H34*Komponen!C11 + I34*Komponen!C12 + J34*Komponen!C13 + K34*Komponen!C14 + L34*Komponen!C15</f>
        <v>87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2025-01-19T12:56:00Z</dcterms:created>
  <dcterms:modified xsi:type="dcterms:W3CDTF">2025-01-22T09:21:07Z</dcterms:modified>
  <cp:category>nilai</cp:category>
</cp:coreProperties>
</file>