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D\DOSEN\NILAI GANJIL 2024-2025\"/>
    </mc:Choice>
  </mc:AlternateContent>
  <xr:revisionPtr revIDLastSave="0" documentId="8_{A6F9B8F0-A1F6-44F7-AAF9-D18A67815BF4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<sst xmlns="http://schemas.openxmlformats.org/spreadsheetml/2006/main" count="205" uniqueCount="130">
  <si>
    <t>KODE MK</t>
  </si>
  <si>
    <t>B1B4C03A</t>
  </si>
  <si>
    <t>NAMA MK</t>
  </si>
  <si>
    <t>STUDI IMPLEMENTASI DAN EVALUASI KEBIJAKAN PUBLIK</t>
  </si>
  <si>
    <t>NAMA KELAS</t>
  </si>
  <si>
    <t>V.KP.C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</si>
  <si>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</si>
  <si>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</si>
  <si>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</si>
  <si>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</si>
  <si>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</si>
  <si>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</si>
  <si>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RAHMAD HIDAYAT, S.AP,. M.AP.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</si>
  <si>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</si>
  <si>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</si>
  <si>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</si>
  <si>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</si>
  <si>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</si>
  <si>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</si>
  <si>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</si>
  <si>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</si>
  <si>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</si>
  <si>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</si>
  <si>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</si>
  <si>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</si>
  <si>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</si>
  <si>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</si>
  <si>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</si>
  <si>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</si>
  <si>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</si>
  <si>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</si>
  <si>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</si>
  <si>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</si>
  <si>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</si>
  <si>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</si>
  <si>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</si>
  <si>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</si>
  <si>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</si>
  <si>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</si>
  <si>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</si>
  <si>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</si>
  <si>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</si>
  <si>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</si>
  <si>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</si>
  <si>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</si>
  <si>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</si>
  <si>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</si>
  <si>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</si>
  <si>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</si>
  <si>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</si>
  <si>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</si>
  <si>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</si>
  <si>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</si>
  <si>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</si>
  <si>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</si>
  <si>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</si>
  <si>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</si>
  <si>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</si>
  <si>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</si>
  <si>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</si>
  <si>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</si>
  <si>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</si>
  <si>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</si>
  <si>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</si>
  <si>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</si>
  <si>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</si>
  <si>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</si>
  <si>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</si>
  <si>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STUDI IMPLEMENTASI DAN EVALUASI KEBIJAKAN PUBLIK (B1B4C03A)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</si>
  <si>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</si>
  <si>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</si>
  <si>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</si>
  <si>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</si>
  <si>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</si>
  <si>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</si>
  <si>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</si>
  <si>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</si>
  <si>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</si>
  <si>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2022B1B001</t>
  </si>
  <si>
    <t>ADHAR</t>
  </si>
  <si>
    <t>2022B1B009</t>
  </si>
  <si>
    <t>ARIF RAHMAN GANI</t>
  </si>
  <si>
    <t>2022B1B014</t>
  </si>
  <si>
    <t>FITRIATUN</t>
  </si>
  <si>
    <t>2022B1B027</t>
  </si>
  <si>
    <t>NURLIDIANA</t>
  </si>
  <si>
    <t>2022B1B030</t>
  </si>
  <si>
    <t>RAHMI</t>
  </si>
  <si>
    <t>2022B1B036</t>
  </si>
  <si>
    <t>SITI HAWA</t>
  </si>
  <si>
    <t>2022B1B048</t>
  </si>
  <si>
    <t>IPA HAIRUNNISA</t>
  </si>
  <si>
    <t>2022B1B049</t>
  </si>
  <si>
    <t>JULFIKAN</t>
  </si>
  <si>
    <t>2022B1B051</t>
  </si>
  <si>
    <t>JUMRATUL JANNAH</t>
  </si>
  <si>
    <t>2022B1B064</t>
  </si>
  <si>
    <t>RANI KARUNIA</t>
  </si>
  <si>
    <t>2022B1B070</t>
  </si>
  <si>
    <t>AFSARIN</t>
  </si>
  <si>
    <t>2022B1B075</t>
  </si>
  <si>
    <t>ISMIATUN</t>
  </si>
  <si>
    <t>2022B1B076</t>
  </si>
  <si>
    <t>MULIANI</t>
  </si>
  <si>
    <t>2022B1B077</t>
  </si>
  <si>
    <t>NURSABRIA</t>
  </si>
  <si>
    <t>2022B1B078</t>
  </si>
  <si>
    <t>SUCI ARLIANI</t>
  </si>
  <si>
    <t>2022B1B081</t>
  </si>
  <si>
    <t>RESI NOPALINA</t>
  </si>
  <si>
    <t>2022B1B082</t>
  </si>
  <si>
    <t>SONIATI</t>
  </si>
  <si>
    <t>2022B1B083</t>
  </si>
  <si>
    <t>SUCI KHAIRANI</t>
  </si>
  <si>
    <t>2022B1B085</t>
  </si>
  <si>
    <t>EKA DANIA PUTRI</t>
  </si>
  <si>
    <t>2022B1B089</t>
  </si>
  <si>
    <t>APRILIA EKA LESTARI</t>
  </si>
  <si>
    <t>2022B1B093</t>
  </si>
  <si>
    <t>FERI IRAWAN</t>
  </si>
  <si>
    <t>2022B1B098</t>
  </si>
  <si>
    <t>NURAINI</t>
  </si>
  <si>
    <t>2022B1B099</t>
  </si>
  <si>
    <t>NURILLAH AGUSTINA</t>
  </si>
  <si>
    <t>ADY HARYANTO</t>
  </si>
  <si>
    <t xml:space="preserve">Mampu menjelaskan konsep teoritis kebijakan publik dan analisis kebijakan publik dengan beragam metode dan alat </t>
  </si>
  <si>
    <t>Mampu menjelaskan konsep teoritis kebijakan publik dengan berbagai model implementasi kebijkan dan evaluasi kebijakan</t>
  </si>
  <si>
    <t>Mampu mengimplementasikan konsep teoritis informasi sebagai pendukung penyusunan rekomendasi kebijakan, implementasi kebijakan dan evaluasi kebijakan</t>
  </si>
  <si>
    <t>Mampu mengimplementasikan konsep teoritis berbagai informasi sebagai pendukung penulisan laporan kebijakan</t>
  </si>
  <si>
    <t>Mampu menyusun  hasil analisis kebijakan dalam bentuk policy brief  untuk advokasi kebijakan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</si>
</sst>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5" sqref="B1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3" t="s">
        <v>125</v>
      </c>
      <c r="C10" s="3"/>
      <c r="D10">
        <v>1234581929</v>
      </c>
    </row>
    <row r="11" spans="1:4" ht="15.75" x14ac:dyDescent="0.25">
      <c r="A11">
        <v>2</v>
      </c>
      <c r="B11" s="13" t="s">
        <v>125</v>
      </c>
      <c r="C11" s="3"/>
      <c r="D11">
        <v>1234581929</v>
      </c>
    </row>
    <row r="12" spans="1:4" ht="15.75" x14ac:dyDescent="0.25">
      <c r="A12">
        <v>3</v>
      </c>
      <c r="B12" s="14" t="s">
        <v>126</v>
      </c>
      <c r="C12" s="3"/>
      <c r="D12">
        <v>1234581929</v>
      </c>
    </row>
    <row r="13" spans="1:4" ht="15.75" x14ac:dyDescent="0.25">
      <c r="A13">
        <v>4</v>
      </c>
      <c r="B13" s="14"/>
      <c r="C13" s="3"/>
      <c r="D13">
        <v>1234581929</v>
      </c>
    </row>
    <row r="14" spans="1:4" ht="15.75" x14ac:dyDescent="0.25">
      <c r="A14">
        <v>5</v>
      </c>
      <c r="B14" s="14" t="s">
        <v>126</v>
      </c>
      <c r="C14" s="3"/>
      <c r="D14">
        <v>1234581929</v>
      </c>
    </row>
    <row r="15" spans="1:4" ht="15.75" x14ac:dyDescent="0.25">
      <c r="A15">
        <v>6</v>
      </c>
      <c r="B15" s="14"/>
      <c r="C15" s="3"/>
      <c r="D15">
        <v>1234581929</v>
      </c>
    </row>
    <row r="16" spans="1:4" ht="15.75" x14ac:dyDescent="0.25">
      <c r="A16">
        <v>7</v>
      </c>
      <c r="B16" s="13" t="s">
        <v>127</v>
      </c>
      <c r="C16" s="3"/>
      <c r="D16">
        <v>1234581929</v>
      </c>
    </row>
    <row r="17" spans="1:4" x14ac:dyDescent="0.25">
      <c r="A17">
        <v>8</v>
      </c>
      <c r="B17" s="15" t="s">
        <v>74</v>
      </c>
      <c r="C17" s="3"/>
      <c r="D17">
        <v>1234581929</v>
      </c>
    </row>
    <row r="18" spans="1:4" ht="15.75" x14ac:dyDescent="0.25">
      <c r="A18">
        <v>9</v>
      </c>
      <c r="B18" s="14" t="s">
        <v>128</v>
      </c>
      <c r="C18" s="3"/>
      <c r="D18">
        <v>1234581929</v>
      </c>
    </row>
    <row r="19" spans="1:4" ht="15.75" x14ac:dyDescent="0.25">
      <c r="A19">
        <v>10</v>
      </c>
      <c r="B19" s="16" t="s">
        <v>128</v>
      </c>
      <c r="C19" s="3"/>
      <c r="D19">
        <v>1234581929</v>
      </c>
    </row>
    <row r="20" spans="1:4" ht="15.75" x14ac:dyDescent="0.25">
      <c r="A20">
        <v>11</v>
      </c>
      <c r="B20" s="14" t="s">
        <v>129</v>
      </c>
      <c r="C20" s="3"/>
      <c r="D20">
        <v>1234581929</v>
      </c>
    </row>
    <row r="21" spans="1:4" ht="15.75" x14ac:dyDescent="0.25">
      <c r="A21">
        <v>12</v>
      </c>
      <c r="B21" s="16" t="s">
        <v>129</v>
      </c>
      <c r="C21" s="3"/>
      <c r="D21">
        <v>1234581929</v>
      </c>
    </row>
    <row r="22" spans="1:4" ht="15.75" x14ac:dyDescent="0.25">
      <c r="A22">
        <v>13</v>
      </c>
      <c r="B22" s="16" t="s">
        <v>129</v>
      </c>
      <c r="C22" s="3"/>
      <c r="D22">
        <v>1234581929</v>
      </c>
    </row>
    <row r="23" spans="1:4" ht="15.75" x14ac:dyDescent="0.25">
      <c r="A23">
        <v>14</v>
      </c>
      <c r="B23" s="16" t="s">
        <v>129</v>
      </c>
      <c r="C23" s="3"/>
      <c r="D23">
        <v>1234581929</v>
      </c>
    </row>
    <row r="24" spans="1:4" ht="15.75" x14ac:dyDescent="0.25">
      <c r="A24">
        <v>15</v>
      </c>
      <c r="B24" s="16" t="s">
        <v>129</v>
      </c>
      <c r="C24" s="3"/>
      <c r="D24">
        <v>1234581929</v>
      </c>
    </row>
    <row r="25" spans="1:4" x14ac:dyDescent="0.25">
      <c r="A25">
        <v>16</v>
      </c>
      <c r="B25" s="15" t="s">
        <v>75</v>
      </c>
      <c r="C25" s="3"/>
      <c r="D25">
        <v>1234581929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1234581929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1234581929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1234581929</v>
      </c>
    </row>
    <row r="13" spans="1:6" x14ac:dyDescent="0.25">
      <c r="A13">
        <v>4</v>
      </c>
      <c r="B13" t="s">
        <v>65</v>
      </c>
      <c r="C13" s="9">
        <v>0.4</v>
      </c>
      <c r="D13" s="3"/>
      <c r="E13" s="3"/>
      <c r="F13">
        <v>1234581929</v>
      </c>
    </row>
    <row r="14" spans="1:6" x14ac:dyDescent="0.25">
      <c r="A14">
        <v>5</v>
      </c>
      <c r="B14" t="s">
        <v>66</v>
      </c>
      <c r="C14" s="9">
        <v>0.15</v>
      </c>
      <c r="D14" s="3"/>
      <c r="E14" s="3"/>
      <c r="F14">
        <v>1234581929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1234581929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A10" workbookViewId="0">
      <selection activeCell="M27" sqref="M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152216</v>
      </c>
      <c r="E5" t="s">
        <v>1</v>
      </c>
      <c r="F5" t="s">
        <v>3</v>
      </c>
      <c r="G5" s="3"/>
      <c r="H5" s="3"/>
      <c r="I5" s="3">
        <v>75</v>
      </c>
      <c r="J5" s="3">
        <v>0</v>
      </c>
      <c r="K5" s="3">
        <v>75</v>
      </c>
      <c r="L5" s="3">
        <v>75</v>
      </c>
      <c r="M5">
        <f>G5*Komponen!C10 + H5*Komponen!C11 + I5*Komponen!C12 + J5*Komponen!C13 + K5*Komponen!C14 + L5*Komponen!C15</f>
        <v>37.5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80</v>
      </c>
      <c r="C6" t="s">
        <v>81</v>
      </c>
      <c r="D6">
        <v>155261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0</v>
      </c>
      <c r="K6" s="3">
        <v>75</v>
      </c>
      <c r="L6" s="3">
        <v>75</v>
      </c>
      <c r="M6">
        <f>G6*Komponen!C10 + H6*Komponen!C11 + I6*Komponen!C12 + J6*Komponen!C13 + K6*Komponen!C14 + L6*Komponen!C15</f>
        <v>45</v>
      </c>
      <c r="N6" t="str">
        <f t="shared" si="0"/>
        <v>D</v>
      </c>
    </row>
    <row r="7" spans="1:14" x14ac:dyDescent="0.25">
      <c r="A7">
        <v>3</v>
      </c>
      <c r="B7" t="s">
        <v>82</v>
      </c>
      <c r="C7" t="s">
        <v>83</v>
      </c>
      <c r="D7">
        <v>152762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152764</v>
      </c>
      <c r="E8" t="s">
        <v>1</v>
      </c>
      <c r="F8" t="s">
        <v>3</v>
      </c>
      <c r="G8" s="3">
        <v>75</v>
      </c>
      <c r="H8" s="3"/>
      <c r="I8" s="3">
        <v>75</v>
      </c>
      <c r="J8" s="3">
        <v>70</v>
      </c>
      <c r="K8" s="3">
        <v>75</v>
      </c>
      <c r="L8" s="3">
        <v>75</v>
      </c>
      <c r="M8">
        <f>G8*Komponen!C10 + H8*Komponen!C11 + I8*Komponen!C12 + J8*Komponen!C13 + K8*Komponen!C14 + L8*Komponen!C15</f>
        <v>73</v>
      </c>
      <c r="N8" t="str">
        <f t="shared" si="0"/>
        <v>B+</v>
      </c>
    </row>
    <row r="9" spans="1:14" x14ac:dyDescent="0.25">
      <c r="A9">
        <v>5</v>
      </c>
      <c r="B9" t="s">
        <v>86</v>
      </c>
      <c r="C9" t="s">
        <v>87</v>
      </c>
      <c r="D9">
        <v>152718</v>
      </c>
      <c r="E9" t="s">
        <v>1</v>
      </c>
      <c r="F9" t="s">
        <v>3</v>
      </c>
      <c r="G9" s="3">
        <v>75</v>
      </c>
      <c r="H9" s="3"/>
      <c r="I9" s="3">
        <v>75</v>
      </c>
      <c r="J9" s="3">
        <v>70</v>
      </c>
      <c r="K9" s="3">
        <v>75</v>
      </c>
      <c r="L9" s="3">
        <v>75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 x14ac:dyDescent="0.25">
      <c r="A10">
        <v>6</v>
      </c>
      <c r="B10" t="s">
        <v>88</v>
      </c>
      <c r="C10" t="s">
        <v>89</v>
      </c>
      <c r="D10">
        <v>152686</v>
      </c>
      <c r="E10" t="s">
        <v>1</v>
      </c>
      <c r="F10" t="s">
        <v>3</v>
      </c>
      <c r="G10" s="3">
        <v>75</v>
      </c>
      <c r="H10" s="3"/>
      <c r="I10" s="3">
        <v>75</v>
      </c>
      <c r="J10" s="3">
        <v>70</v>
      </c>
      <c r="K10" s="3">
        <v>75</v>
      </c>
      <c r="L10" s="3">
        <v>75</v>
      </c>
      <c r="M10">
        <f>G10*Komponen!C10 + H10*Komponen!C11 + I10*Komponen!C12 + J10*Komponen!C13 + K10*Komponen!C14 + L10*Komponen!C15</f>
        <v>73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152641</v>
      </c>
      <c r="E11" t="s">
        <v>1</v>
      </c>
      <c r="F11" t="s">
        <v>3</v>
      </c>
      <c r="G11" s="3">
        <v>75</v>
      </c>
      <c r="H11" s="3"/>
      <c r="I11" s="3">
        <v>75</v>
      </c>
      <c r="J11" s="3">
        <v>85</v>
      </c>
      <c r="K11" s="3">
        <v>75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152242</v>
      </c>
      <c r="E12" t="s">
        <v>1</v>
      </c>
      <c r="F12" t="s">
        <v>3</v>
      </c>
      <c r="G12" s="3">
        <v>75</v>
      </c>
      <c r="H12" s="3"/>
      <c r="I12" s="3">
        <v>75</v>
      </c>
      <c r="J12" s="3">
        <v>70</v>
      </c>
      <c r="K12" s="3">
        <v>75</v>
      </c>
      <c r="L12" s="3">
        <v>80</v>
      </c>
      <c r="M12">
        <f>G12*Komponen!C10 + H12*Komponen!C11 + I12*Komponen!C12 + J12*Komponen!C13 + K12*Komponen!C14 + L12*Komponen!C15</f>
        <v>74</v>
      </c>
      <c r="N12" t="str">
        <f t="shared" si="0"/>
        <v>B+</v>
      </c>
    </row>
    <row r="13" spans="1:14" x14ac:dyDescent="0.25">
      <c r="A13">
        <v>9</v>
      </c>
      <c r="B13" t="s">
        <v>94</v>
      </c>
      <c r="C13" t="s">
        <v>95</v>
      </c>
      <c r="D13">
        <v>155224</v>
      </c>
      <c r="E13" t="s">
        <v>1</v>
      </c>
      <c r="F13" t="s">
        <v>3</v>
      </c>
      <c r="G13" s="3">
        <v>75</v>
      </c>
      <c r="H13" s="3"/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152500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85</v>
      </c>
      <c r="K14" s="3">
        <v>75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153234</v>
      </c>
      <c r="E15" t="s">
        <v>1</v>
      </c>
      <c r="F15" t="s">
        <v>3</v>
      </c>
      <c r="G15" s="3">
        <v>75</v>
      </c>
      <c r="H15" s="3"/>
      <c r="I15" s="3">
        <v>75</v>
      </c>
      <c r="J15" s="3">
        <v>70</v>
      </c>
      <c r="K15" s="3">
        <v>75</v>
      </c>
      <c r="L15" s="3">
        <v>75</v>
      </c>
      <c r="M15">
        <f>G15*Komponen!C10 + H15*Komponen!C11 + I15*Komponen!C12 + J15*Komponen!C13 + K15*Komponen!C14 + L15*Komponen!C15</f>
        <v>73</v>
      </c>
      <c r="N15" t="str">
        <f t="shared" si="0"/>
        <v>B+</v>
      </c>
    </row>
    <row r="16" spans="1:14" x14ac:dyDescent="0.25">
      <c r="A16">
        <v>12</v>
      </c>
      <c r="B16" t="s">
        <v>100</v>
      </c>
      <c r="C16" t="s">
        <v>101</v>
      </c>
      <c r="D16">
        <v>152789</v>
      </c>
      <c r="E16" t="s">
        <v>1</v>
      </c>
      <c r="F16" t="s">
        <v>3</v>
      </c>
      <c r="G16" s="3">
        <v>75</v>
      </c>
      <c r="H16" s="3"/>
      <c r="I16" s="3">
        <v>75</v>
      </c>
      <c r="J16" s="3">
        <v>70</v>
      </c>
      <c r="K16" s="3">
        <v>75</v>
      </c>
      <c r="L16" s="3">
        <v>75</v>
      </c>
      <c r="M16">
        <f>G16*Komponen!C10 + H16*Komponen!C11 + I16*Komponen!C12 + J16*Komponen!C13 + K16*Komponen!C14 + L16*Komponen!C15</f>
        <v>73</v>
      </c>
      <c r="N16" t="str">
        <f t="shared" si="0"/>
        <v>B+</v>
      </c>
    </row>
    <row r="17" spans="1:14" x14ac:dyDescent="0.25">
      <c r="A17">
        <v>13</v>
      </c>
      <c r="B17" t="s">
        <v>102</v>
      </c>
      <c r="C17" t="s">
        <v>103</v>
      </c>
      <c r="D17">
        <v>152431</v>
      </c>
      <c r="E17" t="s">
        <v>1</v>
      </c>
      <c r="F17" t="s">
        <v>3</v>
      </c>
      <c r="G17" s="3">
        <v>75</v>
      </c>
      <c r="H17" s="3"/>
      <c r="I17" s="3">
        <v>75</v>
      </c>
      <c r="J17" s="3">
        <v>85</v>
      </c>
      <c r="K17" s="3">
        <v>75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152800</v>
      </c>
      <c r="E18" t="s">
        <v>1</v>
      </c>
      <c r="F18" t="s">
        <v>3</v>
      </c>
      <c r="G18" s="3">
        <v>75</v>
      </c>
      <c r="H18" s="3"/>
      <c r="I18" s="3">
        <v>75</v>
      </c>
      <c r="J18" s="3">
        <v>70</v>
      </c>
      <c r="K18" s="3">
        <v>75</v>
      </c>
      <c r="L18" s="3">
        <v>75</v>
      </c>
      <c r="M18">
        <f>G18*Komponen!C10 + H18*Komponen!C11 + I18*Komponen!C12 + J18*Komponen!C13 + K18*Komponen!C14 + L18*Komponen!C15</f>
        <v>73</v>
      </c>
      <c r="N18" t="str">
        <f t="shared" si="0"/>
        <v>B+</v>
      </c>
    </row>
    <row r="19" spans="1:14" x14ac:dyDescent="0.25">
      <c r="A19">
        <v>15</v>
      </c>
      <c r="B19" t="s">
        <v>106</v>
      </c>
      <c r="C19" t="s">
        <v>107</v>
      </c>
      <c r="D19">
        <v>153357</v>
      </c>
      <c r="E19" t="s">
        <v>1</v>
      </c>
      <c r="F19" t="s">
        <v>3</v>
      </c>
      <c r="G19" s="3">
        <v>75</v>
      </c>
      <c r="H19" s="3"/>
      <c r="I19" s="3">
        <v>75</v>
      </c>
      <c r="J19" s="3">
        <v>70</v>
      </c>
      <c r="K19" s="3">
        <v>75</v>
      </c>
      <c r="L19" s="3">
        <v>75</v>
      </c>
      <c r="M19">
        <f>G19*Komponen!C10 + H19*Komponen!C11 + I19*Komponen!C12 + J19*Komponen!C13 + K19*Komponen!C14 + L19*Komponen!C15</f>
        <v>73</v>
      </c>
      <c r="N19" t="str">
        <f t="shared" si="0"/>
        <v>B+</v>
      </c>
    </row>
    <row r="20" spans="1:14" x14ac:dyDescent="0.25">
      <c r="A20">
        <v>16</v>
      </c>
      <c r="B20" t="s">
        <v>108</v>
      </c>
      <c r="C20" t="s">
        <v>109</v>
      </c>
      <c r="D20">
        <v>152965</v>
      </c>
      <c r="E20" t="s">
        <v>1</v>
      </c>
      <c r="F20" t="s">
        <v>3</v>
      </c>
      <c r="G20" s="3">
        <v>75</v>
      </c>
      <c r="H20" s="3"/>
      <c r="I20" s="3">
        <v>75</v>
      </c>
      <c r="J20" s="3">
        <v>70</v>
      </c>
      <c r="K20" s="3">
        <v>75</v>
      </c>
      <c r="L20" s="3">
        <v>75</v>
      </c>
      <c r="M20">
        <f>G20*Komponen!C10 + H20*Komponen!C11 + I20*Komponen!C12 + J20*Komponen!C13 + K20*Komponen!C14 + L20*Komponen!C15</f>
        <v>73</v>
      </c>
      <c r="N20" t="str">
        <f t="shared" si="0"/>
        <v>B+</v>
      </c>
    </row>
    <row r="21" spans="1:14" x14ac:dyDescent="0.25">
      <c r="A21">
        <v>17</v>
      </c>
      <c r="B21" t="s">
        <v>110</v>
      </c>
      <c r="C21" t="s">
        <v>111</v>
      </c>
      <c r="D21">
        <v>153320</v>
      </c>
      <c r="E21" t="s">
        <v>1</v>
      </c>
      <c r="F21" t="s">
        <v>3</v>
      </c>
      <c r="G21" s="3">
        <v>75</v>
      </c>
      <c r="H21" s="3"/>
      <c r="I21" s="3">
        <v>75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25">
      <c r="A22">
        <v>18</v>
      </c>
      <c r="B22" t="s">
        <v>112</v>
      </c>
      <c r="C22" t="s">
        <v>113</v>
      </c>
      <c r="D22">
        <v>153075</v>
      </c>
      <c r="E22" t="s">
        <v>1</v>
      </c>
      <c r="F22" t="s">
        <v>3</v>
      </c>
      <c r="G22" s="3">
        <v>75</v>
      </c>
      <c r="H22" s="3"/>
      <c r="I22" s="3">
        <v>75</v>
      </c>
      <c r="J22" s="3">
        <v>70</v>
      </c>
      <c r="K22" s="3">
        <v>75</v>
      </c>
      <c r="L22" s="3">
        <v>75</v>
      </c>
      <c r="M22">
        <f>G22*Komponen!C10 + H22*Komponen!C11 + I22*Komponen!C12 + J22*Komponen!C13 + K22*Komponen!C14 + L22*Komponen!C15</f>
        <v>73</v>
      </c>
      <c r="N22" t="str">
        <f t="shared" si="0"/>
        <v>B+</v>
      </c>
    </row>
    <row r="23" spans="1:14" x14ac:dyDescent="0.25">
      <c r="A23">
        <v>19</v>
      </c>
      <c r="B23" t="s">
        <v>114</v>
      </c>
      <c r="C23" t="s">
        <v>115</v>
      </c>
      <c r="D23">
        <v>153366</v>
      </c>
      <c r="E23" t="s">
        <v>1</v>
      </c>
      <c r="F23" t="s">
        <v>3</v>
      </c>
      <c r="G23" s="3">
        <v>75</v>
      </c>
      <c r="H23" s="3"/>
      <c r="I23" s="3">
        <v>75</v>
      </c>
      <c r="J23" s="3">
        <v>70</v>
      </c>
      <c r="K23" s="3">
        <v>75</v>
      </c>
      <c r="L23" s="3">
        <v>75</v>
      </c>
      <c r="M23">
        <f>G23*Komponen!C10 + H23*Komponen!C11 + I23*Komponen!C12 + J23*Komponen!C13 + K23*Komponen!C14 + L23*Komponen!C15</f>
        <v>73</v>
      </c>
      <c r="N23" t="str">
        <f t="shared" si="0"/>
        <v>B+</v>
      </c>
    </row>
    <row r="24" spans="1:14" x14ac:dyDescent="0.25">
      <c r="A24">
        <v>20</v>
      </c>
      <c r="B24" t="s">
        <v>116</v>
      </c>
      <c r="C24" t="s">
        <v>117</v>
      </c>
      <c r="D24">
        <v>152193</v>
      </c>
      <c r="E24" t="s">
        <v>1</v>
      </c>
      <c r="F24" t="s">
        <v>3</v>
      </c>
      <c r="G24" s="3">
        <v>75</v>
      </c>
      <c r="H24" s="3"/>
      <c r="I24" s="3">
        <v>75</v>
      </c>
      <c r="J24" s="3">
        <v>70</v>
      </c>
      <c r="K24" s="3">
        <v>75</v>
      </c>
      <c r="L24" s="3">
        <v>75</v>
      </c>
      <c r="M24">
        <f>G24*Komponen!C10 + H24*Komponen!C11 + I24*Komponen!C12 + J24*Komponen!C13 + K24*Komponen!C14 + L24*Komponen!C15</f>
        <v>73</v>
      </c>
      <c r="N24" t="str">
        <f t="shared" si="0"/>
        <v>B+</v>
      </c>
    </row>
    <row r="25" spans="1:14" x14ac:dyDescent="0.25">
      <c r="A25">
        <v>21</v>
      </c>
      <c r="B25" t="s">
        <v>118</v>
      </c>
      <c r="C25" t="s">
        <v>119</v>
      </c>
      <c r="D25">
        <v>151917</v>
      </c>
      <c r="E25" t="s">
        <v>1</v>
      </c>
      <c r="F25" t="s">
        <v>3</v>
      </c>
      <c r="G25" s="3">
        <v>75</v>
      </c>
      <c r="H25" s="3"/>
      <c r="I25" s="3">
        <v>75</v>
      </c>
      <c r="J25" s="3">
        <v>70</v>
      </c>
      <c r="K25" s="3">
        <v>75</v>
      </c>
      <c r="L25" s="3">
        <v>75</v>
      </c>
      <c r="M25">
        <f>G25*Komponen!C10 + H25*Komponen!C11 + I25*Komponen!C12 + J25*Komponen!C13 + K25*Komponen!C14 + L25*Komponen!C15</f>
        <v>73</v>
      </c>
      <c r="N25" t="str">
        <f t="shared" si="0"/>
        <v>B+</v>
      </c>
    </row>
    <row r="26" spans="1:14" x14ac:dyDescent="0.25">
      <c r="A26">
        <v>22</v>
      </c>
      <c r="B26" t="s">
        <v>120</v>
      </c>
      <c r="C26" t="s">
        <v>121</v>
      </c>
      <c r="D26">
        <v>152219</v>
      </c>
      <c r="E26" t="s">
        <v>1</v>
      </c>
      <c r="F26" t="s">
        <v>3</v>
      </c>
      <c r="G26" s="3">
        <v>75</v>
      </c>
      <c r="H26" s="3"/>
      <c r="I26" s="3">
        <v>75</v>
      </c>
      <c r="J26" s="3">
        <v>80</v>
      </c>
      <c r="K26" s="3">
        <v>75</v>
      </c>
      <c r="L26" s="3">
        <v>80</v>
      </c>
      <c r="M26">
        <f>G26*Komponen!C10 + H26*Komponen!C11 + I26*Komponen!C12 + J26*Komponen!C13 + K26*Komponen!C14 + L26*Komponen!C15</f>
        <v>78</v>
      </c>
      <c r="N26" t="str">
        <f t="shared" si="0"/>
        <v>A-</v>
      </c>
    </row>
    <row r="27" spans="1:14" x14ac:dyDescent="0.25">
      <c r="A27">
        <v>23</v>
      </c>
      <c r="B27" t="s">
        <v>122</v>
      </c>
      <c r="C27" t="s">
        <v>123</v>
      </c>
      <c r="D27">
        <v>152169</v>
      </c>
      <c r="E27" t="s">
        <v>1</v>
      </c>
      <c r="F27" t="s">
        <v>3</v>
      </c>
      <c r="G27" s="3">
        <v>75</v>
      </c>
      <c r="H27" s="3"/>
      <c r="I27" s="3">
        <v>75</v>
      </c>
      <c r="J27" s="3">
        <v>85</v>
      </c>
      <c r="K27" s="3">
        <v>75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218110186</v>
      </c>
      <c r="C28" t="s">
        <v>124</v>
      </c>
      <c r="D28">
        <v>157176</v>
      </c>
      <c r="E28" t="s">
        <v>1</v>
      </c>
      <c r="F28" t="s">
        <v>3</v>
      </c>
      <c r="G28" s="3">
        <v>75</v>
      </c>
      <c r="H28" s="3"/>
      <c r="I28" s="3">
        <v>75</v>
      </c>
      <c r="J28" s="3">
        <v>65</v>
      </c>
      <c r="K28" s="3">
        <v>75</v>
      </c>
      <c r="L28" s="3">
        <v>65</v>
      </c>
      <c r="M28">
        <f>G28*Komponen!C10 + H28*Komponen!C11 + I28*Komponen!C12 + J28*Komponen!C13 + K28*Komponen!C14 + L28*Komponen!C15</f>
        <v>69</v>
      </c>
      <c r="N28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2025-01-26T14:12:40Z</dcterms:created>
  <dcterms:modified xsi:type="dcterms:W3CDTF">2025-01-26T14:27:27Z</dcterms:modified>
  <cp:category>nilai</cp:category>
</cp:coreProperties>
</file>