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399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<sst xmlns="http://schemas.openxmlformats.org/spreadsheetml/2006/main" count="200" uniqueCount="113">
  <si>
    <t>KODE MK</t>
  </si>
  <si>
    <t>E0B2A04A</t>
  </si>
  <si>
    <t>NAMA MK</t>
  </si>
  <si>
    <t>ANATOMI FISIOLOGI MANUSIA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</si>
  <si>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</si>
  <si>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</si>
  <si>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</si>
  <si>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</si>
  <si>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</si>
  <si>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</si>
  <si>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</si>
  <si>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</si>
  <si>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</si>
  <si>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</si>
  <si>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</si>
  <si>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</si>
  <si>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</si>
  <si>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</si>
  <si>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</si>
  <si>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</si>
  <si>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</si>
  <si>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</si>
  <si>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</si>
  <si>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</si>
  <si>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</si>
  <si>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</si>
  <si>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</si>
  <si>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</si>
  <si>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</si>
  <si>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</si>
  <si>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</si>
  <si>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</si>
  <si>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</si>
  <si>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</si>
  <si>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</si>
  <si>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</si>
  <si>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</si>
  <si>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</si>
  <si>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</si>
  <si>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</si>
  <si>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</si>
  <si>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</si>
  <si>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</si>
  <si>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</si>
  <si>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</si>
  <si>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</si>
  <si>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</si>
  <si>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</si>
  <si>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</si>
  <si>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</si>
  <si>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</si>
  <si>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</si>
  <si>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</si>
  <si>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</si>
  <si>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</si>
  <si>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</si>
  <si>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</si>
  <si>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</si>
  <si>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</si>
  <si>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</si>
  <si>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</si>
  <si>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</si>
  <si>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</si>
  <si>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</si>
  <si>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</si>
  <si>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</si>
  <si>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</si>
  <si>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ANATOMI FISIOLOGI MANUSIA (E0B2A04A)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</si>
  <si>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</si>
  <si>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</si>
  <si>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</si>
  <si>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</si>
  <si>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</si>
  <si>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</si>
  <si>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</si>
  <si>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</si>
  <si>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</si>
  <si>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2022E0B003</t>
  </si>
  <si>
    <t>ANGGI RIFNA PUTRI</t>
  </si>
  <si>
    <t>2022E0B005</t>
  </si>
  <si>
    <t>CANDRA RANGGA DISA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</si>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</sst>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7" sqref="B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1234581877</v>
      </c>
    </row>
    <row r="11" spans="1:4" x14ac:dyDescent="0.25">
      <c r="A11">
        <v>2</v>
      </c>
      <c r="B11" s="3"/>
      <c r="C11" s="3"/>
      <c r="D11">
        <v>1234581877</v>
      </c>
    </row>
    <row r="12" spans="1:4" x14ac:dyDescent="0.25">
      <c r="A12">
        <v>3</v>
      </c>
      <c r="B12" s="3"/>
      <c r="C12" s="3"/>
      <c r="D12">
        <v>1234581877</v>
      </c>
    </row>
    <row r="13" spans="1:4" x14ac:dyDescent="0.25">
      <c r="A13">
        <v>4</v>
      </c>
      <c r="B13" s="3"/>
      <c r="C13" s="3"/>
      <c r="D13">
        <v>1234581877</v>
      </c>
    </row>
    <row r="14" spans="1:4" x14ac:dyDescent="0.25">
      <c r="A14">
        <v>5</v>
      </c>
      <c r="B14" s="3"/>
      <c r="C14" s="3"/>
      <c r="D14">
        <v>1234581877</v>
      </c>
    </row>
    <row r="15" spans="1:4" x14ac:dyDescent="0.25">
      <c r="A15">
        <v>6</v>
      </c>
      <c r="B15" s="3"/>
      <c r="C15" s="3"/>
      <c r="D15">
        <v>1234581877</v>
      </c>
    </row>
    <row r="16" spans="1:4" x14ac:dyDescent="0.25">
      <c r="A16">
        <v>7</v>
      </c>
      <c r="B16" s="3"/>
      <c r="C16" s="3"/>
      <c r="D16">
        <v>1234581877</v>
      </c>
    </row>
    <row r="17" spans="1:4" x14ac:dyDescent="0.25">
      <c r="A17">
        <v>8</v>
      </c>
      <c r="B17" s="3"/>
      <c r="C17" s="3"/>
      <c r="D17">
        <v>1234581877</v>
      </c>
    </row>
    <row r="18" spans="1:4" x14ac:dyDescent="0.25">
      <c r="A18">
        <v>9</v>
      </c>
      <c r="B18" s="3"/>
      <c r="C18" s="3"/>
      <c r="D18">
        <v>1234581877</v>
      </c>
    </row>
    <row r="19" spans="1:4" x14ac:dyDescent="0.25">
      <c r="A19">
        <v>10</v>
      </c>
      <c r="B19" s="3"/>
      <c r="C19" s="3"/>
      <c r="D19">
        <v>1234581877</v>
      </c>
    </row>
    <row r="20" spans="1:4" x14ac:dyDescent="0.25">
      <c r="A20">
        <v>11</v>
      </c>
      <c r="B20" s="3"/>
      <c r="C20" s="3"/>
      <c r="D20">
        <v>1234581877</v>
      </c>
    </row>
    <row r="21" spans="1:4" x14ac:dyDescent="0.25">
      <c r="A21">
        <v>12</v>
      </c>
      <c r="B21" s="3"/>
      <c r="C21" s="3"/>
      <c r="D21">
        <v>1234581877</v>
      </c>
    </row>
    <row r="22" spans="1:4" x14ac:dyDescent="0.25">
      <c r="A22">
        <v>13</v>
      </c>
      <c r="B22" s="3"/>
      <c r="C22" s="3"/>
      <c r="D22">
        <v>1234581877</v>
      </c>
    </row>
    <row r="23" spans="1:4" x14ac:dyDescent="0.25">
      <c r="A23">
        <v>14</v>
      </c>
      <c r="B23" s="3"/>
      <c r="C23" s="3"/>
      <c r="D23">
        <v>1234581877</v>
      </c>
    </row>
    <row r="24" spans="1:4" x14ac:dyDescent="0.25">
      <c r="A24">
        <v>15</v>
      </c>
      <c r="B24" s="3"/>
      <c r="C24" s="3"/>
      <c r="D24">
        <v>1234581877</v>
      </c>
    </row>
    <row r="25" spans="1:4" x14ac:dyDescent="0.25">
      <c r="A25">
        <v>16</v>
      </c>
      <c r="B25" s="3"/>
      <c r="C25" s="3"/>
      <c r="D25">
        <v>1234581877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1234581877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1234581877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1234581877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1234581877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1234581877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G38" sqref="G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157179</v>
      </c>
      <c r="E5" t="s">
        <v>1</v>
      </c>
      <c r="F5" t="s">
        <v>3</v>
      </c>
      <c r="G5" s="3">
        <v>75</v>
      </c>
      <c r="H5" s="3"/>
      <c r="I5" s="3"/>
      <c r="J5" s="3">
        <v>75</v>
      </c>
      <c r="K5" s="3">
        <v>72</v>
      </c>
      <c r="L5" s="3">
        <v>92</v>
      </c>
      <c r="M5">
        <f>G5*Komponen!C10 + H5*Komponen!C11 + I5*Komponen!C12 + J5*Komponen!C13 + K5*Komponen!C14 + L5*Komponen!C15</f>
        <v>79.199999999999989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157098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0</v>
      </c>
      <c r="L6" s="3">
        <v>96</v>
      </c>
      <c r="M6">
        <f>G6*Komponen!C10 + H6*Komponen!C11 + I6*Komponen!C12 + J6*Komponen!C13 + K6*Komponen!C14 + L6*Komponen!C15</f>
        <v>58.8</v>
      </c>
      <c r="N6" t="str">
        <f t="shared" si="0"/>
        <v>C+</v>
      </c>
    </row>
    <row r="7" spans="1:14" x14ac:dyDescent="0.25">
      <c r="A7">
        <v>3</v>
      </c>
      <c r="B7">
        <v>20230500200001</v>
      </c>
      <c r="C7" t="s">
        <v>81</v>
      </c>
      <c r="D7">
        <v>154888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100</v>
      </c>
      <c r="L7" s="3">
        <v>96</v>
      </c>
      <c r="M7">
        <f>G7*Komponen!C10 + H7*Komponen!C11 + I7*Komponen!C12 + J7*Komponen!C13 + K7*Komponen!C14 + L7*Komponen!C15</f>
        <v>88.8</v>
      </c>
      <c r="N7" t="str">
        <f t="shared" si="0"/>
        <v>A</v>
      </c>
    </row>
    <row r="8" spans="1:14" x14ac:dyDescent="0.25">
      <c r="A8">
        <v>4</v>
      </c>
      <c r="B8">
        <v>20230500200002</v>
      </c>
      <c r="C8" t="s">
        <v>82</v>
      </c>
      <c r="D8">
        <v>156014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92</v>
      </c>
      <c r="L8" s="3">
        <v>92</v>
      </c>
      <c r="M8">
        <f>G8*Komponen!C10 + H8*Komponen!C11 + I8*Komponen!C12 + J8*Komponen!C13 + K8*Komponen!C14 + L8*Komponen!C15</f>
        <v>85.199999999999989</v>
      </c>
      <c r="N8" t="str">
        <f t="shared" si="0"/>
        <v>A</v>
      </c>
    </row>
    <row r="9" spans="1:14" x14ac:dyDescent="0.25">
      <c r="A9">
        <v>5</v>
      </c>
      <c r="B9">
        <v>20230500200003</v>
      </c>
      <c r="C9" t="s">
        <v>83</v>
      </c>
      <c r="D9">
        <v>155728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0</v>
      </c>
      <c r="L9" s="3">
        <v>100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>
        <v>20230500200004</v>
      </c>
      <c r="C10" t="s">
        <v>84</v>
      </c>
      <c r="D10">
        <v>152558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96</v>
      </c>
      <c r="L10" s="3">
        <v>92</v>
      </c>
      <c r="M10">
        <f>G10*Komponen!C10 + H10*Komponen!C11 + I10*Komponen!C12 + J10*Komponen!C13 + K10*Komponen!C14 + L10*Komponen!C15</f>
        <v>86.399999999999991</v>
      </c>
      <c r="N10" t="str">
        <f t="shared" si="0"/>
        <v>A</v>
      </c>
    </row>
    <row r="11" spans="1:14" x14ac:dyDescent="0.25">
      <c r="A11">
        <v>7</v>
      </c>
      <c r="B11">
        <v>20230500200005</v>
      </c>
      <c r="C11" t="s">
        <v>85</v>
      </c>
      <c r="D11">
        <v>155943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96</v>
      </c>
      <c r="L11" s="3">
        <v>88</v>
      </c>
      <c r="M11">
        <f>G11*Komponen!C10 + H11*Komponen!C11 + I11*Komponen!C12 + J11*Komponen!C13 + K11*Komponen!C14 + L11*Komponen!C15</f>
        <v>85.199999999999989</v>
      </c>
      <c r="N11" t="str">
        <f t="shared" si="0"/>
        <v>A</v>
      </c>
    </row>
    <row r="12" spans="1:14" x14ac:dyDescent="0.25">
      <c r="A12">
        <v>8</v>
      </c>
      <c r="B12">
        <v>20230500200007</v>
      </c>
      <c r="C12" t="s">
        <v>86</v>
      </c>
      <c r="D12">
        <v>154783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100</v>
      </c>
      <c r="L12" s="3">
        <v>92</v>
      </c>
      <c r="M12">
        <f>G12*Komponen!C10 + H12*Komponen!C11 + I12*Komponen!C12 + J12*Komponen!C13 + K12*Komponen!C14 + L12*Komponen!C15</f>
        <v>87.6</v>
      </c>
      <c r="N12" t="str">
        <f t="shared" si="0"/>
        <v>A</v>
      </c>
    </row>
    <row r="13" spans="1:14" x14ac:dyDescent="0.25">
      <c r="A13">
        <v>9</v>
      </c>
      <c r="B13">
        <v>20230500200008</v>
      </c>
      <c r="C13" t="s">
        <v>87</v>
      </c>
      <c r="D13">
        <v>154919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0</v>
      </c>
      <c r="L13" s="3">
        <v>92</v>
      </c>
      <c r="M13">
        <f>G13*Komponen!C10 + H13*Komponen!C11 + I13*Komponen!C12 + J13*Komponen!C13 + K13*Komponen!C14 + L13*Komponen!C15</f>
        <v>57.599999999999994</v>
      </c>
      <c r="N13" t="str">
        <f t="shared" si="0"/>
        <v>C+</v>
      </c>
    </row>
    <row r="14" spans="1:14" x14ac:dyDescent="0.25">
      <c r="A14">
        <v>10</v>
      </c>
      <c r="B14">
        <v>20230500200009</v>
      </c>
      <c r="C14" t="s">
        <v>88</v>
      </c>
      <c r="D14">
        <v>154914</v>
      </c>
      <c r="E14" t="s">
        <v>1</v>
      </c>
      <c r="F14" t="s">
        <v>3</v>
      </c>
      <c r="G14" s="3">
        <v>75</v>
      </c>
      <c r="H14" s="3"/>
      <c r="I14" s="3"/>
      <c r="J14" s="3">
        <v>75</v>
      </c>
      <c r="K14" s="3">
        <v>100</v>
      </c>
      <c r="L14" s="3">
        <v>88</v>
      </c>
      <c r="M14">
        <f>G14*Komponen!C10 + H14*Komponen!C11 + I14*Komponen!C12 + J14*Komponen!C13 + K14*Komponen!C14 + L14*Komponen!C15</f>
        <v>86.4</v>
      </c>
      <c r="N14" t="str">
        <f t="shared" si="0"/>
        <v>A</v>
      </c>
    </row>
    <row r="15" spans="1:14" x14ac:dyDescent="0.25">
      <c r="A15">
        <v>11</v>
      </c>
      <c r="B15">
        <v>20230500200010</v>
      </c>
      <c r="C15" t="s">
        <v>89</v>
      </c>
      <c r="D15">
        <v>154894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96</v>
      </c>
      <c r="L15" s="3">
        <v>92</v>
      </c>
      <c r="M15">
        <f>G15*Komponen!C10 + H15*Komponen!C11 + I15*Komponen!C12 + J15*Komponen!C13 + K15*Komponen!C14 + L15*Komponen!C15</f>
        <v>86.399999999999991</v>
      </c>
      <c r="N15" t="str">
        <f t="shared" si="0"/>
        <v>A</v>
      </c>
    </row>
    <row r="16" spans="1:14" x14ac:dyDescent="0.25">
      <c r="A16">
        <v>12</v>
      </c>
      <c r="B16">
        <v>20230500200011</v>
      </c>
      <c r="C16" t="s">
        <v>90</v>
      </c>
      <c r="D16">
        <v>154920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92</v>
      </c>
      <c r="L16" s="3">
        <v>76</v>
      </c>
      <c r="M16">
        <f>G16*Komponen!C10 + H16*Komponen!C11 + I16*Komponen!C12 + J16*Komponen!C13 + K16*Komponen!C14 + L16*Komponen!C15</f>
        <v>80.399999999999991</v>
      </c>
      <c r="N16" t="str">
        <f t="shared" si="0"/>
        <v>A</v>
      </c>
    </row>
    <row r="17" spans="1:14" x14ac:dyDescent="0.25">
      <c r="A17">
        <v>13</v>
      </c>
      <c r="B17">
        <v>20230500200013</v>
      </c>
      <c r="C17" t="s">
        <v>91</v>
      </c>
      <c r="D17">
        <v>159049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80</v>
      </c>
      <c r="L17" s="3">
        <v>100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20230500200014</v>
      </c>
      <c r="C18" t="s">
        <v>92</v>
      </c>
      <c r="D18">
        <v>156562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84</v>
      </c>
      <c r="L18" s="3">
        <v>92</v>
      </c>
      <c r="M18">
        <f>G18*Komponen!C10 + H18*Komponen!C11 + I18*Komponen!C12 + J18*Komponen!C13 + K18*Komponen!C14 + L18*Komponen!C15</f>
        <v>82.8</v>
      </c>
      <c r="N18" t="str">
        <f t="shared" si="0"/>
        <v>A</v>
      </c>
    </row>
    <row r="19" spans="1:14" x14ac:dyDescent="0.25">
      <c r="A19">
        <v>15</v>
      </c>
      <c r="B19">
        <v>20230500200016</v>
      </c>
      <c r="C19" t="s">
        <v>93</v>
      </c>
      <c r="D19">
        <v>156389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68</v>
      </c>
      <c r="L19" s="3">
        <v>84</v>
      </c>
      <c r="M19">
        <f>G19*Komponen!C10 + H19*Komponen!C11 + I19*Komponen!C12 + J19*Komponen!C13 + K19*Komponen!C14 + L19*Komponen!C15</f>
        <v>75.599999999999994</v>
      </c>
      <c r="N19" t="str">
        <f t="shared" si="0"/>
        <v>A-</v>
      </c>
    </row>
    <row r="20" spans="1:14" x14ac:dyDescent="0.25">
      <c r="A20">
        <v>16</v>
      </c>
      <c r="B20">
        <v>20240500210001</v>
      </c>
      <c r="C20" t="s">
        <v>94</v>
      </c>
      <c r="D20">
        <v>156833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92</v>
      </c>
      <c r="L20" s="3">
        <v>100</v>
      </c>
      <c r="M20">
        <f>G20*Komponen!C10 + H20*Komponen!C11 + I20*Komponen!C12 + J20*Komponen!C13 + K20*Komponen!C14 + L20*Komponen!C15</f>
        <v>87.6</v>
      </c>
      <c r="N20" t="str">
        <f t="shared" si="0"/>
        <v>A</v>
      </c>
    </row>
    <row r="21" spans="1:14" x14ac:dyDescent="0.25">
      <c r="A21">
        <v>17</v>
      </c>
      <c r="B21">
        <v>20240500210002</v>
      </c>
      <c r="C21" t="s">
        <v>95</v>
      </c>
      <c r="D21">
        <v>158715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100</v>
      </c>
      <c r="L21" s="3">
        <v>92</v>
      </c>
      <c r="M21">
        <f>G21*Komponen!C10 + H21*Komponen!C11 + I21*Komponen!C12 + J21*Komponen!C13 + K21*Komponen!C14 + L21*Komponen!C15</f>
        <v>87.6</v>
      </c>
      <c r="N21" t="str">
        <f t="shared" si="0"/>
        <v>A</v>
      </c>
    </row>
    <row r="22" spans="1:14" x14ac:dyDescent="0.25">
      <c r="A22">
        <v>18</v>
      </c>
      <c r="B22">
        <v>20240500210003</v>
      </c>
      <c r="C22" t="s">
        <v>96</v>
      </c>
      <c r="D22">
        <v>158716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88</v>
      </c>
      <c r="L22" s="3">
        <v>100</v>
      </c>
      <c r="M22">
        <f>G22*Komponen!C10 + H22*Komponen!C11 + I22*Komponen!C12 + J22*Komponen!C13 + K22*Komponen!C14 + L22*Komponen!C15</f>
        <v>86.4</v>
      </c>
      <c r="N22" t="str">
        <f t="shared" si="0"/>
        <v>A</v>
      </c>
    </row>
    <row r="23" spans="1:14" x14ac:dyDescent="0.25">
      <c r="A23">
        <v>19</v>
      </c>
      <c r="B23">
        <v>20240500210004</v>
      </c>
      <c r="C23" t="s">
        <v>97</v>
      </c>
      <c r="D23">
        <v>158717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84</v>
      </c>
      <c r="L23" s="3">
        <v>96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20240500210005</v>
      </c>
      <c r="C24" t="s">
        <v>98</v>
      </c>
      <c r="D24">
        <v>158718</v>
      </c>
      <c r="E24" t="s">
        <v>1</v>
      </c>
      <c r="F24" t="s">
        <v>3</v>
      </c>
      <c r="G24" s="3">
        <v>75</v>
      </c>
      <c r="H24" s="3"/>
      <c r="I24" s="3"/>
      <c r="J24" s="3">
        <v>75</v>
      </c>
      <c r="K24" s="3">
        <v>92</v>
      </c>
      <c r="L24" s="3">
        <v>88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20240500210006</v>
      </c>
      <c r="C25" t="s">
        <v>99</v>
      </c>
      <c r="D25">
        <v>158719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100</v>
      </c>
      <c r="L25" s="3">
        <v>92</v>
      </c>
      <c r="M25">
        <f>G25*Komponen!C10 + H25*Komponen!C11 + I25*Komponen!C12 + J25*Komponen!C13 + K25*Komponen!C14 + L25*Komponen!C15</f>
        <v>87.6</v>
      </c>
      <c r="N25" t="str">
        <f t="shared" si="0"/>
        <v>A</v>
      </c>
    </row>
    <row r="26" spans="1:14" x14ac:dyDescent="0.25">
      <c r="A26">
        <v>22</v>
      </c>
      <c r="B26">
        <v>20240500210007</v>
      </c>
      <c r="C26" t="s">
        <v>100</v>
      </c>
      <c r="D26">
        <v>158720</v>
      </c>
      <c r="E26" t="s">
        <v>1</v>
      </c>
      <c r="F26" t="s">
        <v>3</v>
      </c>
      <c r="G26" s="3">
        <v>75</v>
      </c>
      <c r="H26" s="3"/>
      <c r="I26" s="3"/>
      <c r="J26" s="3">
        <v>75</v>
      </c>
      <c r="K26" s="3">
        <v>100</v>
      </c>
      <c r="L26" s="3">
        <v>96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5">
      <c r="A27">
        <v>23</v>
      </c>
      <c r="B27">
        <v>20240500210008</v>
      </c>
      <c r="C27" t="s">
        <v>101</v>
      </c>
      <c r="D27">
        <v>158721</v>
      </c>
      <c r="E27" t="s">
        <v>1</v>
      </c>
      <c r="F27" t="s">
        <v>3</v>
      </c>
      <c r="G27" s="3">
        <v>75</v>
      </c>
      <c r="H27" s="3"/>
      <c r="I27" s="3"/>
      <c r="J27" s="3">
        <v>75</v>
      </c>
      <c r="K27" s="3">
        <v>84</v>
      </c>
      <c r="L27" s="3">
        <v>92</v>
      </c>
      <c r="M27">
        <f>G27*Komponen!C10 + H27*Komponen!C11 + I27*Komponen!C12 + J27*Komponen!C13 + K27*Komponen!C14 + L27*Komponen!C15</f>
        <v>82.8</v>
      </c>
      <c r="N27" t="str">
        <f t="shared" si="0"/>
        <v>A</v>
      </c>
    </row>
    <row r="28" spans="1:14" x14ac:dyDescent="0.25">
      <c r="A28">
        <v>24</v>
      </c>
      <c r="B28">
        <v>20240500210009</v>
      </c>
      <c r="C28" t="s">
        <v>102</v>
      </c>
      <c r="D28">
        <v>158722</v>
      </c>
      <c r="E28" t="s">
        <v>1</v>
      </c>
      <c r="F28" t="s">
        <v>3</v>
      </c>
      <c r="G28" s="3">
        <v>75</v>
      </c>
      <c r="H28" s="3"/>
      <c r="I28" s="3"/>
      <c r="J28" s="3">
        <v>75</v>
      </c>
      <c r="K28" s="3">
        <v>100</v>
      </c>
      <c r="L28" s="3">
        <v>96</v>
      </c>
      <c r="M28">
        <f>G28*Komponen!C10 + H28*Komponen!C11 + I28*Komponen!C12 + J28*Komponen!C13 + K28*Komponen!C14 + L28*Komponen!C15</f>
        <v>88.8</v>
      </c>
      <c r="N28" t="str">
        <f t="shared" si="0"/>
        <v>A</v>
      </c>
    </row>
    <row r="29" spans="1:14" x14ac:dyDescent="0.25">
      <c r="A29">
        <v>25</v>
      </c>
      <c r="B29">
        <v>20240500210010</v>
      </c>
      <c r="C29" t="s">
        <v>103</v>
      </c>
      <c r="D29">
        <v>158723</v>
      </c>
      <c r="E29" t="s">
        <v>1</v>
      </c>
      <c r="F29" t="s">
        <v>3</v>
      </c>
      <c r="G29" s="3">
        <v>75</v>
      </c>
      <c r="H29" s="3"/>
      <c r="I29" s="3"/>
      <c r="J29" s="3">
        <v>75</v>
      </c>
      <c r="K29" s="3">
        <v>96</v>
      </c>
      <c r="L29" s="3">
        <v>96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25">
      <c r="A30">
        <v>26</v>
      </c>
      <c r="B30">
        <v>20240500210011</v>
      </c>
      <c r="C30" t="s">
        <v>104</v>
      </c>
      <c r="D30">
        <v>158724</v>
      </c>
      <c r="E30" t="s">
        <v>1</v>
      </c>
      <c r="F30" t="s">
        <v>3</v>
      </c>
      <c r="G30" s="3">
        <v>75</v>
      </c>
      <c r="H30" s="3"/>
      <c r="I30" s="3"/>
      <c r="J30" s="3">
        <v>75</v>
      </c>
      <c r="K30" s="3">
        <v>72</v>
      </c>
      <c r="L30" s="3">
        <v>96</v>
      </c>
      <c r="M30">
        <f>G30*Komponen!C10 + H30*Komponen!C11 + I30*Komponen!C12 + J30*Komponen!C13 + K30*Komponen!C14 + L30*Komponen!C15</f>
        <v>80.399999999999991</v>
      </c>
      <c r="N30" t="str">
        <f t="shared" si="0"/>
        <v>A</v>
      </c>
    </row>
    <row r="31" spans="1:14" x14ac:dyDescent="0.25">
      <c r="A31">
        <v>27</v>
      </c>
      <c r="B31">
        <v>20240500210012</v>
      </c>
      <c r="C31" t="s">
        <v>105</v>
      </c>
      <c r="D31">
        <v>158725</v>
      </c>
      <c r="E31" t="s">
        <v>1</v>
      </c>
      <c r="F31" t="s">
        <v>3</v>
      </c>
      <c r="G31" s="3">
        <v>75</v>
      </c>
      <c r="H31" s="3"/>
      <c r="I31" s="3"/>
      <c r="J31" s="3">
        <v>75</v>
      </c>
      <c r="K31" s="3">
        <v>100</v>
      </c>
      <c r="L31" s="3">
        <v>92</v>
      </c>
      <c r="M31">
        <f>G31*Komponen!C10 + H31*Komponen!C11 + I31*Komponen!C12 + J31*Komponen!C13 + K31*Komponen!C14 + L31*Komponen!C15</f>
        <v>87.6</v>
      </c>
      <c r="N31" t="str">
        <f t="shared" si="0"/>
        <v>A</v>
      </c>
    </row>
    <row r="32" spans="1:14" x14ac:dyDescent="0.25">
      <c r="A32">
        <v>28</v>
      </c>
      <c r="B32">
        <v>20240500210013</v>
      </c>
      <c r="C32" t="s">
        <v>106</v>
      </c>
      <c r="D32">
        <v>158726</v>
      </c>
      <c r="E32" t="s">
        <v>1</v>
      </c>
      <c r="F32" t="s">
        <v>3</v>
      </c>
      <c r="G32" s="3">
        <v>75</v>
      </c>
      <c r="H32" s="3"/>
      <c r="I32" s="3"/>
      <c r="J32" s="3">
        <v>75</v>
      </c>
      <c r="K32" s="3">
        <v>96</v>
      </c>
      <c r="L32" s="3">
        <v>96</v>
      </c>
      <c r="M32">
        <f>G32*Komponen!C10 + H32*Komponen!C11 + I32*Komponen!C12 + J32*Komponen!C13 + K32*Komponen!C14 + L32*Komponen!C15</f>
        <v>87.6</v>
      </c>
      <c r="N32" t="str">
        <f t="shared" si="0"/>
        <v>A</v>
      </c>
    </row>
    <row r="33" spans="1:14" x14ac:dyDescent="0.25">
      <c r="A33">
        <v>29</v>
      </c>
      <c r="B33">
        <v>20240500210014</v>
      </c>
      <c r="C33" t="s">
        <v>107</v>
      </c>
      <c r="D33">
        <v>158727</v>
      </c>
      <c r="E33" t="s">
        <v>1</v>
      </c>
      <c r="F33" t="s">
        <v>3</v>
      </c>
      <c r="G33" s="3">
        <v>75</v>
      </c>
      <c r="H33" s="3"/>
      <c r="I33" s="3"/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5">
      <c r="A34">
        <v>30</v>
      </c>
      <c r="B34">
        <v>20240500210015</v>
      </c>
      <c r="C34" t="s">
        <v>108</v>
      </c>
      <c r="D34">
        <v>158728</v>
      </c>
      <c r="E34" t="s">
        <v>1</v>
      </c>
      <c r="F34" t="s">
        <v>3</v>
      </c>
      <c r="G34" s="3">
        <v>75</v>
      </c>
      <c r="H34" s="3"/>
      <c r="I34" s="3"/>
      <c r="J34" s="3">
        <v>75</v>
      </c>
      <c r="K34" s="3">
        <v>100</v>
      </c>
      <c r="L34" s="3">
        <v>96</v>
      </c>
      <c r="M34">
        <f>G34*Komponen!C10 + H34*Komponen!C11 + I34*Komponen!C12 + J34*Komponen!C13 + K34*Komponen!C14 + L34*Komponen!C15</f>
        <v>88.8</v>
      </c>
      <c r="N34" t="str">
        <f t="shared" si="0"/>
        <v>A</v>
      </c>
    </row>
    <row r="35" spans="1:14" x14ac:dyDescent="0.25">
      <c r="A35">
        <v>31</v>
      </c>
      <c r="B35">
        <v>20240500210016</v>
      </c>
      <c r="C35" t="s">
        <v>109</v>
      </c>
      <c r="D35">
        <v>158729</v>
      </c>
      <c r="E35" t="s">
        <v>1</v>
      </c>
      <c r="F35" t="s">
        <v>3</v>
      </c>
      <c r="G35" s="3">
        <v>75</v>
      </c>
      <c r="H35" s="3"/>
      <c r="I35" s="3"/>
      <c r="J35" s="3">
        <v>75</v>
      </c>
      <c r="K35" s="3">
        <v>92</v>
      </c>
      <c r="L35" s="3">
        <v>92</v>
      </c>
      <c r="M35">
        <f>G35*Komponen!C10 + H35*Komponen!C11 + I35*Komponen!C12 + J35*Komponen!C13 + K35*Komponen!C14 + L35*Komponen!C15</f>
        <v>85.199999999999989</v>
      </c>
      <c r="N35" t="str">
        <f t="shared" si="0"/>
        <v>A</v>
      </c>
    </row>
    <row r="36" spans="1:14" x14ac:dyDescent="0.25">
      <c r="A36">
        <v>32</v>
      </c>
      <c r="B36">
        <v>20240500210017</v>
      </c>
      <c r="C36" t="s">
        <v>110</v>
      </c>
      <c r="D36">
        <v>157845</v>
      </c>
      <c r="E36" t="s">
        <v>1</v>
      </c>
      <c r="F36" t="s">
        <v>3</v>
      </c>
      <c r="G36" s="3">
        <v>75</v>
      </c>
      <c r="H36" s="3"/>
      <c r="I36" s="3"/>
      <c r="J36" s="3">
        <v>75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>
        <v>20240500210018</v>
      </c>
      <c r="C37" t="s">
        <v>111</v>
      </c>
      <c r="D37">
        <v>158730</v>
      </c>
      <c r="E37" t="s">
        <v>1</v>
      </c>
      <c r="F37" t="s">
        <v>3</v>
      </c>
      <c r="G37" s="3">
        <v>75</v>
      </c>
      <c r="H37" s="3"/>
      <c r="I37" s="3"/>
      <c r="J37" s="3">
        <v>75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87.6</v>
      </c>
      <c r="N37" t="str">
        <f t="shared" si="0"/>
        <v>A</v>
      </c>
    </row>
    <row r="38" spans="1:14" x14ac:dyDescent="0.25">
      <c r="A38">
        <v>34</v>
      </c>
      <c r="B38">
        <v>20240500210019</v>
      </c>
      <c r="C38" t="s">
        <v>112</v>
      </c>
      <c r="D38">
        <v>158731</v>
      </c>
      <c r="E38" t="s">
        <v>1</v>
      </c>
      <c r="F38" t="s">
        <v>3</v>
      </c>
      <c r="G38" s="3">
        <v>75</v>
      </c>
      <c r="H38" s="3"/>
      <c r="I38" s="3"/>
      <c r="J38" s="3">
        <v>75</v>
      </c>
      <c r="K38" s="3">
        <v>0</v>
      </c>
      <c r="L38" s="3">
        <v>96</v>
      </c>
      <c r="M38">
        <f>G38*Komponen!C10 + H38*Komponen!C11 + I38*Komponen!C12 + J38*Komponen!C13 + K38*Komponen!C14 + L38*Komponen!C15</f>
        <v>58.8</v>
      </c>
      <c r="N38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2025-01-11T01:23:23Z</dcterms:created>
  <dcterms:modified xsi:type="dcterms:W3CDTF">2025-01-22T08:53:29Z</dcterms:modified>
  <cp:category>nilai</cp:category>
</cp:coreProperties>
</file>