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F0F3E449-6393-954E-97E1-FB9EFF1D2A3B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M12" i="4"/>
  <c r="M26" i="4"/>
  <c r="N26" i="4" s="1"/>
  <c r="M25" i="4"/>
  <c r="N25" i="4" s="1"/>
  <c r="M24" i="4"/>
  <c r="N24" i="4" s="1"/>
  <c r="M23" i="4"/>
  <c r="N23" i="4" s="1"/>
  <c r="M22" i="4"/>
  <c r="N22" i="4" s="1"/>
  <c r="M18" i="4"/>
  <c r="N18" i="4" s="1"/>
  <c r="M17" i="4"/>
  <c r="N17" i="4" s="1"/>
  <c r="M16" i="4"/>
  <c r="N16" i="4" s="1"/>
  <c r="M15" i="4"/>
  <c r="N15" i="4" s="1"/>
  <c r="M14" i="4"/>
  <c r="N14" i="4" s="1"/>
  <c r="M10" i="4"/>
  <c r="N10" i="4" s="1"/>
  <c r="M9" i="4"/>
  <c r="N9" i="4" s="1"/>
  <c r="M8" i="4"/>
  <c r="N8" i="4" s="1"/>
  <c r="M7" i="4"/>
  <c r="N7" i="4" s="1"/>
  <c r="M6" i="4"/>
  <c r="N6" i="4" s="1"/>
  <c r="C16" i="3"/>
  <c r="M11" i="4" l="1"/>
  <c r="N11" i="4" s="1"/>
  <c r="M19" i="4"/>
  <c r="N19" i="4" s="1"/>
  <c r="N12" i="4"/>
  <c r="N20" i="4"/>
  <c r="M5" i="4"/>
  <c r="N5" i="4" s="1"/>
  <c r="M13" i="4"/>
  <c r="N13" i="4" s="1"/>
  <c r="M21" i="4"/>
  <c r="N21" i="4" s="1"/>
</calcChain>
</file>

<file path=xl/sharedStrings.xml><?xml version="1.0" encoding="utf-8"?>
<sst xmlns="http://schemas.openxmlformats.org/spreadsheetml/2006/main" count="220" uniqueCount="141">
  <si>
    <t>KODE MK</t>
  </si>
  <si>
    <t>E0B2A70P</t>
  </si>
  <si>
    <t>NAMA MK</t>
  </si>
  <si>
    <t>PRAKTIKUM ILMU RESEP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</si>
  <si>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</si>
  <si>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</si>
  <si>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</si>
  <si>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</si>
  <si>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</si>
  <si>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</si>
  <si>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</si>
  <si>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</si>
  <si>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</si>
  <si>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</si>
  <si>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</si>
  <si>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</si>
  <si>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</si>
  <si>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</si>
  <si>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</si>
  <si>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</si>
  <si>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</si>
  <si>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</si>
  <si>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</si>
  <si>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</si>
  <si>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</si>
  <si>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</si>
  <si>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</si>
  <si>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</si>
  <si>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</si>
  <si>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</si>
  <si>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</si>
  <si>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</si>
  <si>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</si>
  <si>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</si>
  <si>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</si>
  <si>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</si>
  <si>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</si>
  <si>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</si>
  <si>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</si>
  <si>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</si>
  <si>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</si>
  <si>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</si>
  <si>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</si>
  <si>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</si>
  <si>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</si>
  <si>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</si>
  <si>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</si>
  <si>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</si>
  <si>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</si>
  <si>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</si>
  <si>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</si>
  <si>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</si>
  <si>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</si>
  <si>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</si>
  <si>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</si>
  <si>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</si>
  <si>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</si>
  <si>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</si>
  <si>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</si>
  <si>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</si>
  <si>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</si>
  <si>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</si>
  <si>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</si>
  <si>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</si>
  <si>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</si>
  <si>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ILMU RESEP (E0B2A70P)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</si>
  <si>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</si>
  <si>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</si>
  <si>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</si>
  <si>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</si>
  <si>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</si>
  <si>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</si>
  <si>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</si>
  <si>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</si>
  <si>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</si>
  <si>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</si>
  <si>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</si>
  <si>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</si>
  <si>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</si>
  <si>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</si>
  <si>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</si>
  <si>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</si>
  <si>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</si>
  <si>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</si>
  <si>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</si>
  <si>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</si>
  <si>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</si>
  <si>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</si>
  <si>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</si>
  <si>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</si>
  <si>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</si>
  <si>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</si>
  <si>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</si>
  <si>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</si>
  <si>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</si>
  <si>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</si>
  <si>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</si>
  <si>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</si>
  <si>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</si>
  <si>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</si>
  <si>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</si>
  <si>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</si>
  <si>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</si>
  <si>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</si>
  <si>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</si>
  <si>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</si>
  <si>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</si>
  <si>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</si>
  <si>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</si>
  <si>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</si>
  <si>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</si>
  <si>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</si>
  <si>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</si>
  <si>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</si>
  <si>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</si>
  <si>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</si>
  <si>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</si>
  <si>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</si>
  <si>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</si>
  <si>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﻿Resep saluran pencernaan</t>
  </si>
  <si>
    <t>﻿Resep saluran pernafasan</t>
  </si>
  <si>
    <t>﻿Resep penyakit TBC</t>
  </si>
  <si>
    <t>﻿Resep penyakit infeksi lainnya</t>
  </si>
  <si>
    <t>Ujian Tengah Semester</t>
  </si>
  <si>
    <t>﻿Resep kardiovaskular dan hipertensi</t>
  </si>
  <si>
    <t>﻿Resep diabetes mellitus dan penggunaan obat khusus</t>
  </si>
  <si>
    <t>Ujian Akhir Semester</t>
  </si>
  <si>
    <t>Gastrointestinal Prescription</t>
  </si>
  <si>
    <t>Respiratory Prescription</t>
  </si>
  <si>
    <t>Tuberculosis (TB) Prescription</t>
  </si>
  <si>
    <t>Other Infectious Disease Prescription</t>
  </si>
  <si>
    <t>Midterm Examination</t>
  </si>
  <si>
    <t>Cardiovascular and Hypertension Prescription</t>
  </si>
  <si>
    <t>Diabetes Mellitus Prescription and Special Drug Use</t>
  </si>
  <si>
    <t>Final Examination</t>
  </si>
  <si>
    <t>Praktikum</t>
  </si>
  <si>
    <t>Laporan : https://drive.google.com/drive/folders/1Mgqf9C_9bWeasAN_8TX9FPOgMr-OQWaF?usp=share_link</t>
  </si>
  <si>
    <t>Pretest</t>
  </si>
  <si>
    <t>Post test</t>
  </si>
  <si>
    <t>Responsi</t>
  </si>
  <si>
    <t>Remedial 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</si>
</sst>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119</v>
      </c>
      <c r="C10" s="11" t="s">
        <v>127</v>
      </c>
      <c r="D10">
        <v>1234581910</v>
      </c>
    </row>
    <row r="11" spans="1:4" x14ac:dyDescent="0.2">
      <c r="A11">
        <v>2</v>
      </c>
      <c r="B11" s="11" t="s">
        <v>119</v>
      </c>
      <c r="C11" s="11" t="s">
        <v>127</v>
      </c>
      <c r="D11">
        <v>1234581910</v>
      </c>
    </row>
    <row r="12" spans="1:4" x14ac:dyDescent="0.2">
      <c r="A12">
        <v>3</v>
      </c>
      <c r="B12" s="3" t="s">
        <v>120</v>
      </c>
      <c r="C12" s="11" t="s">
        <v>128</v>
      </c>
      <c r="D12">
        <v>1234581910</v>
      </c>
    </row>
    <row r="13" spans="1:4" x14ac:dyDescent="0.2">
      <c r="A13">
        <v>4</v>
      </c>
      <c r="B13" s="3" t="s">
        <v>120</v>
      </c>
      <c r="C13" s="11" t="s">
        <v>128</v>
      </c>
      <c r="D13">
        <v>1234581910</v>
      </c>
    </row>
    <row r="14" spans="1:4" x14ac:dyDescent="0.2">
      <c r="A14">
        <v>5</v>
      </c>
      <c r="B14" s="3" t="s">
        <v>121</v>
      </c>
      <c r="C14" s="11" t="s">
        <v>129</v>
      </c>
      <c r="D14">
        <v>1234581910</v>
      </c>
    </row>
    <row r="15" spans="1:4" x14ac:dyDescent="0.2">
      <c r="A15">
        <v>6</v>
      </c>
      <c r="B15" s="3" t="s">
        <v>121</v>
      </c>
      <c r="C15" s="11" t="s">
        <v>129</v>
      </c>
      <c r="D15">
        <v>1234581910</v>
      </c>
    </row>
    <row r="16" spans="1:4" x14ac:dyDescent="0.2">
      <c r="A16">
        <v>7</v>
      </c>
      <c r="B16" s="3" t="s">
        <v>122</v>
      </c>
      <c r="C16" s="11" t="s">
        <v>130</v>
      </c>
      <c r="D16">
        <v>1234581910</v>
      </c>
    </row>
    <row r="17" spans="1:4" x14ac:dyDescent="0.2">
      <c r="A17">
        <v>8</v>
      </c>
      <c r="B17" s="11" t="s">
        <v>123</v>
      </c>
      <c r="C17" s="11" t="s">
        <v>131</v>
      </c>
      <c r="D17">
        <v>1234581910</v>
      </c>
    </row>
    <row r="18" spans="1:4" x14ac:dyDescent="0.2">
      <c r="A18">
        <v>9</v>
      </c>
      <c r="B18" s="3" t="s">
        <v>122</v>
      </c>
      <c r="C18" s="11" t="s">
        <v>130</v>
      </c>
      <c r="D18">
        <v>1234581910</v>
      </c>
    </row>
    <row r="19" spans="1:4" x14ac:dyDescent="0.2">
      <c r="A19">
        <v>10</v>
      </c>
      <c r="B19" s="11" t="s">
        <v>124</v>
      </c>
      <c r="C19" s="11" t="s">
        <v>132</v>
      </c>
      <c r="D19">
        <v>1234581910</v>
      </c>
    </row>
    <row r="20" spans="1:4" x14ac:dyDescent="0.2">
      <c r="A20">
        <v>11</v>
      </c>
      <c r="B20" s="3" t="s">
        <v>124</v>
      </c>
      <c r="C20" s="11" t="s">
        <v>132</v>
      </c>
      <c r="D20">
        <v>1234581910</v>
      </c>
    </row>
    <row r="21" spans="1:4" x14ac:dyDescent="0.2">
      <c r="A21">
        <v>12</v>
      </c>
      <c r="B21" s="3" t="s">
        <v>124</v>
      </c>
      <c r="C21" s="11" t="s">
        <v>132</v>
      </c>
      <c r="D21">
        <v>1234581910</v>
      </c>
    </row>
    <row r="22" spans="1:4" x14ac:dyDescent="0.2">
      <c r="A22">
        <v>13</v>
      </c>
      <c r="B22" s="11" t="s">
        <v>125</v>
      </c>
      <c r="C22" s="11" t="s">
        <v>133</v>
      </c>
      <c r="D22">
        <v>1234581910</v>
      </c>
    </row>
    <row r="23" spans="1:4" x14ac:dyDescent="0.2">
      <c r="A23">
        <v>14</v>
      </c>
      <c r="B23" s="3" t="s">
        <v>125</v>
      </c>
      <c r="C23" s="11" t="s">
        <v>133</v>
      </c>
      <c r="D23">
        <v>1234581910</v>
      </c>
    </row>
    <row r="24" spans="1:4" x14ac:dyDescent="0.2">
      <c r="A24">
        <v>15</v>
      </c>
      <c r="B24" s="3" t="s">
        <v>125</v>
      </c>
      <c r="C24" s="11" t="s">
        <v>133</v>
      </c>
      <c r="D24">
        <v>1234581910</v>
      </c>
    </row>
    <row r="25" spans="1:4" x14ac:dyDescent="0.2">
      <c r="A25">
        <v>16</v>
      </c>
      <c r="B25" s="11" t="s">
        <v>126</v>
      </c>
      <c r="C25" s="11" t="s">
        <v>134</v>
      </c>
      <c r="D25">
        <v>1234581910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0.35</v>
      </c>
      <c r="D10" s="11" t="s">
        <v>135</v>
      </c>
      <c r="E10" s="3" t="s">
        <v>59</v>
      </c>
      <c r="F10">
        <v>1234581910</v>
      </c>
    </row>
    <row r="11" spans="1:6" x14ac:dyDescent="0.2">
      <c r="A11">
        <v>2</v>
      </c>
      <c r="B11" t="s">
        <v>60</v>
      </c>
      <c r="C11" s="9">
        <v>0.15</v>
      </c>
      <c r="D11" s="11" t="s">
        <v>136</v>
      </c>
      <c r="E11" s="3"/>
      <c r="F11">
        <v>1234581910</v>
      </c>
    </row>
    <row r="12" spans="1:6" x14ac:dyDescent="0.2">
      <c r="A12">
        <v>3</v>
      </c>
      <c r="B12" t="s">
        <v>61</v>
      </c>
      <c r="C12" s="9">
        <v>0.1</v>
      </c>
      <c r="D12" s="11" t="s">
        <v>137</v>
      </c>
      <c r="E12" s="3"/>
      <c r="F12">
        <v>1234581910</v>
      </c>
    </row>
    <row r="13" spans="1:6" x14ac:dyDescent="0.2">
      <c r="A13">
        <v>4</v>
      </c>
      <c r="B13" t="s">
        <v>62</v>
      </c>
      <c r="C13" s="9">
        <v>0.1</v>
      </c>
      <c r="D13" s="11" t="s">
        <v>138</v>
      </c>
      <c r="E13" s="3"/>
      <c r="F13">
        <v>1234581910</v>
      </c>
    </row>
    <row r="14" spans="1:6" x14ac:dyDescent="0.2">
      <c r="A14">
        <v>5</v>
      </c>
      <c r="B14" t="s">
        <v>63</v>
      </c>
      <c r="C14" s="9">
        <v>0.15</v>
      </c>
      <c r="D14" s="11" t="s">
        <v>139</v>
      </c>
      <c r="E14" s="3"/>
      <c r="F14">
        <v>1234581910</v>
      </c>
    </row>
    <row r="15" spans="1:6" x14ac:dyDescent="0.2">
      <c r="A15">
        <v>6</v>
      </c>
      <c r="B15" t="s">
        <v>64</v>
      </c>
      <c r="C15" s="9">
        <v>0.15</v>
      </c>
      <c r="D15" s="11" t="s">
        <v>140</v>
      </c>
      <c r="E15" s="3"/>
      <c r="F15">
        <v>1234581910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M6" sqref="M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156399</v>
      </c>
      <c r="E5" t="s">
        <v>1</v>
      </c>
      <c r="F5" t="s">
        <v>3</v>
      </c>
      <c r="G5" s="3">
        <v>67</v>
      </c>
      <c r="H5" s="3">
        <v>81</v>
      </c>
      <c r="I5" s="3">
        <v>66</v>
      </c>
      <c r="J5" s="3">
        <v>67</v>
      </c>
      <c r="K5" s="3">
        <v>71</v>
      </c>
      <c r="L5" s="3">
        <v>71</v>
      </c>
      <c r="M5">
        <f>G5*Komponen!C10 + H5*Komponen!C11 + I5*Komponen!C12 + J5*Komponen!C13 + K5*Komponen!C14 + L5*Komponen!C15</f>
        <v>70.2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157140</v>
      </c>
      <c r="E6" t="s">
        <v>1</v>
      </c>
      <c r="F6" t="s">
        <v>3</v>
      </c>
      <c r="G6" s="3">
        <v>50</v>
      </c>
      <c r="H6" s="3">
        <v>50</v>
      </c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 t="s">
        <v>79</v>
      </c>
      <c r="C7" t="s">
        <v>80</v>
      </c>
      <c r="D7">
        <v>157079</v>
      </c>
      <c r="E7" t="s">
        <v>1</v>
      </c>
      <c r="F7" t="s">
        <v>3</v>
      </c>
      <c r="G7" s="3">
        <v>18</v>
      </c>
      <c r="H7" s="3">
        <v>25</v>
      </c>
      <c r="I7" s="3">
        <v>77</v>
      </c>
      <c r="J7" s="3">
        <v>18</v>
      </c>
      <c r="K7" s="3">
        <v>50</v>
      </c>
      <c r="L7" s="3">
        <v>50</v>
      </c>
      <c r="M7">
        <f>G7*Komponen!C10 + H7*Komponen!C11 + I7*Komponen!C12 + J7*Komponen!C13 + K7*Komponen!C14 + L7*Komponen!C15</f>
        <v>34.549999999999997</v>
      </c>
      <c r="N7" t="str">
        <f t="shared" si="0"/>
        <v>D</v>
      </c>
    </row>
    <row r="8" spans="1:14" x14ac:dyDescent="0.2">
      <c r="A8">
        <v>4</v>
      </c>
      <c r="B8" t="s">
        <v>81</v>
      </c>
      <c r="C8" t="s">
        <v>82</v>
      </c>
      <c r="D8">
        <v>156365</v>
      </c>
      <c r="E8" t="s">
        <v>1</v>
      </c>
      <c r="F8" t="s">
        <v>3</v>
      </c>
      <c r="G8" s="3">
        <v>92</v>
      </c>
      <c r="H8" s="3">
        <v>90</v>
      </c>
      <c r="I8" s="3">
        <v>93</v>
      </c>
      <c r="J8" s="3">
        <v>92</v>
      </c>
      <c r="K8" s="3">
        <v>94</v>
      </c>
      <c r="L8" s="3">
        <v>94</v>
      </c>
      <c r="M8">
        <f>G8*Komponen!C10 + H8*Komponen!C11 + I8*Komponen!C12 + J8*Komponen!C13 + K8*Komponen!C14 + L8*Komponen!C15</f>
        <v>92.399999999999991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157179</v>
      </c>
      <c r="E9" t="s">
        <v>1</v>
      </c>
      <c r="F9" t="s">
        <v>3</v>
      </c>
      <c r="G9" s="3">
        <v>11</v>
      </c>
      <c r="H9" s="3">
        <v>25</v>
      </c>
      <c r="I9" s="3">
        <v>73</v>
      </c>
      <c r="J9" s="3">
        <v>11</v>
      </c>
      <c r="K9" s="3">
        <v>0</v>
      </c>
      <c r="L9" s="3">
        <v>0</v>
      </c>
      <c r="M9">
        <f>G9*Komponen!C10 + H9*Komponen!C11 + I9*Komponen!C12 + J9*Komponen!C13 + K9*Komponen!C14 + L9*Komponen!C15</f>
        <v>16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157175</v>
      </c>
      <c r="E10" t="s">
        <v>1</v>
      </c>
      <c r="F10" t="s">
        <v>3</v>
      </c>
      <c r="G10" s="3">
        <v>7</v>
      </c>
      <c r="H10" s="3">
        <v>25</v>
      </c>
      <c r="I10" s="3">
        <v>68</v>
      </c>
      <c r="J10" s="3">
        <v>7</v>
      </c>
      <c r="K10" s="3">
        <v>0</v>
      </c>
      <c r="L10" s="3">
        <v>0</v>
      </c>
      <c r="M10">
        <f>G10*Komponen!C10 + H10*Komponen!C11 + I10*Komponen!C12 + J10*Komponen!C13 + K10*Komponen!C14 + L10*Komponen!C15</f>
        <v>13.7</v>
      </c>
      <c r="N10" t="str">
        <f t="shared" si="0"/>
        <v>E</v>
      </c>
    </row>
    <row r="11" spans="1:14" x14ac:dyDescent="0.2">
      <c r="A11">
        <v>7</v>
      </c>
      <c r="B11" t="s">
        <v>87</v>
      </c>
      <c r="C11" t="s">
        <v>88</v>
      </c>
      <c r="D11">
        <v>157098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">
      <c r="A12">
        <v>8</v>
      </c>
      <c r="B12" t="s">
        <v>89</v>
      </c>
      <c r="C12" t="s">
        <v>90</v>
      </c>
      <c r="D12">
        <v>154947</v>
      </c>
      <c r="E12" t="s">
        <v>1</v>
      </c>
      <c r="F12" t="s">
        <v>3</v>
      </c>
      <c r="G12" s="3">
        <v>85</v>
      </c>
      <c r="H12" s="3">
        <v>79</v>
      </c>
      <c r="I12" s="3">
        <v>85</v>
      </c>
      <c r="J12" s="3">
        <v>85</v>
      </c>
      <c r="K12" s="3">
        <v>98</v>
      </c>
      <c r="L12" s="3">
        <v>98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156406</v>
      </c>
      <c r="E13" t="s">
        <v>1</v>
      </c>
      <c r="F13" t="s">
        <v>3</v>
      </c>
      <c r="G13" s="3">
        <v>89</v>
      </c>
      <c r="H13" s="3">
        <v>79</v>
      </c>
      <c r="I13" s="3">
        <v>89</v>
      </c>
      <c r="J13" s="3">
        <v>89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90.8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154826</v>
      </c>
      <c r="E14" t="s">
        <v>1</v>
      </c>
      <c r="F14" t="s">
        <v>3</v>
      </c>
      <c r="G14" s="3">
        <v>69</v>
      </c>
      <c r="H14" s="3">
        <v>74</v>
      </c>
      <c r="I14" s="3">
        <v>69</v>
      </c>
      <c r="J14" s="3">
        <v>69</v>
      </c>
      <c r="K14" s="3">
        <v>78</v>
      </c>
      <c r="L14" s="3">
        <v>78</v>
      </c>
      <c r="M14">
        <f>G14*Komponen!C10 + H14*Komponen!C11 + I14*Komponen!C12 + J14*Komponen!C13 + K14*Komponen!C14 + L14*Komponen!C15</f>
        <v>72.45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157076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95</v>
      </c>
      <c r="L15" s="3">
        <v>95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155541</v>
      </c>
      <c r="E16" t="s">
        <v>1</v>
      </c>
      <c r="F16" t="s">
        <v>3</v>
      </c>
      <c r="G16" s="3">
        <v>83</v>
      </c>
      <c r="H16" s="3">
        <v>70</v>
      </c>
      <c r="I16" s="3">
        <v>83</v>
      </c>
      <c r="J16" s="3">
        <v>83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80.149999999999991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155147</v>
      </c>
      <c r="E17" t="s">
        <v>1</v>
      </c>
      <c r="F17" t="s">
        <v>3</v>
      </c>
      <c r="G17" s="3">
        <v>88</v>
      </c>
      <c r="H17" s="3">
        <v>76</v>
      </c>
      <c r="I17" s="3">
        <v>76</v>
      </c>
      <c r="J17" s="3">
        <v>88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157078</v>
      </c>
      <c r="E18" t="s">
        <v>1</v>
      </c>
      <c r="F18" t="s">
        <v>3</v>
      </c>
      <c r="G18" s="3">
        <v>92</v>
      </c>
      <c r="H18" s="3">
        <v>77</v>
      </c>
      <c r="I18" s="3">
        <v>77</v>
      </c>
      <c r="J18" s="3">
        <v>92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86.45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157115</v>
      </c>
      <c r="E19" t="s">
        <v>1</v>
      </c>
      <c r="F19" t="s">
        <v>3</v>
      </c>
      <c r="G19" s="3">
        <v>48</v>
      </c>
      <c r="H19" s="3">
        <v>37</v>
      </c>
      <c r="I19" s="3">
        <v>37</v>
      </c>
      <c r="J19" s="3">
        <v>48</v>
      </c>
      <c r="K19" s="3">
        <v>74</v>
      </c>
      <c r="L19" s="3">
        <v>74</v>
      </c>
      <c r="M19">
        <f>G19*Komponen!C10 + H19*Komponen!C11 + I19*Komponen!C12 + J19*Komponen!C13 + K19*Komponen!C14 + L19*Komponen!C15</f>
        <v>53.05</v>
      </c>
      <c r="N19" t="str">
        <f t="shared" si="0"/>
        <v>C</v>
      </c>
    </row>
    <row r="20" spans="1:14" x14ac:dyDescent="0.2">
      <c r="A20">
        <v>16</v>
      </c>
      <c r="B20" t="s">
        <v>105</v>
      </c>
      <c r="C20" t="s">
        <v>106</v>
      </c>
      <c r="D20">
        <v>156361</v>
      </c>
      <c r="E20" t="s">
        <v>1</v>
      </c>
      <c r="F20" t="s">
        <v>3</v>
      </c>
      <c r="G20" s="3">
        <v>93</v>
      </c>
      <c r="H20" s="3">
        <v>82</v>
      </c>
      <c r="I20" s="3">
        <v>82</v>
      </c>
      <c r="J20" s="3">
        <v>93</v>
      </c>
      <c r="K20" s="3">
        <v>78</v>
      </c>
      <c r="L20" s="3">
        <v>78</v>
      </c>
      <c r="M20">
        <f>G20*Komponen!C10 + H20*Komponen!C11 + I20*Komponen!C12 + J20*Komponen!C13 + K20*Komponen!C14 + L20*Komponen!C15</f>
        <v>85.75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156873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82</v>
      </c>
      <c r="L21" s="3">
        <v>82</v>
      </c>
      <c r="M21">
        <f>G21*Komponen!C10 + H21*Komponen!C11 + I21*Komponen!C12 + J21*Komponen!C13 + K21*Komponen!C14 + L21*Komponen!C15</f>
        <v>83.399999999999991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155036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83</v>
      </c>
      <c r="L22" s="3">
        <v>83</v>
      </c>
      <c r="M22">
        <f>G22*Komponen!C10 + H22*Komponen!C11 + I22*Komponen!C12 + J22*Komponen!C13 + K22*Komponen!C14 + L22*Komponen!C15</f>
        <v>82.300000000000011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157077</v>
      </c>
      <c r="E23" t="s">
        <v>1</v>
      </c>
      <c r="F23" t="s">
        <v>3</v>
      </c>
      <c r="G23" s="3">
        <v>81</v>
      </c>
      <c r="H23" s="3">
        <v>87</v>
      </c>
      <c r="I23" s="3">
        <v>87</v>
      </c>
      <c r="J23" s="3">
        <v>81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88.2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156356</v>
      </c>
      <c r="E24" t="s">
        <v>1</v>
      </c>
      <c r="F24" t="s">
        <v>3</v>
      </c>
      <c r="G24" s="3">
        <v>88</v>
      </c>
      <c r="H24" s="3">
        <v>84</v>
      </c>
      <c r="I24" s="3">
        <v>84</v>
      </c>
      <c r="J24" s="3">
        <v>88</v>
      </c>
      <c r="K24" s="3">
        <v>90</v>
      </c>
      <c r="L24" s="3">
        <v>90</v>
      </c>
      <c r="M24">
        <f>G24*Komponen!C10 + H24*Komponen!C11 + I24*Komponen!C12 + J24*Komponen!C13 + K24*Komponen!C14 + L24*Komponen!C15</f>
        <v>87.6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156932</v>
      </c>
      <c r="E25" t="s">
        <v>1</v>
      </c>
      <c r="F25" t="s">
        <v>3</v>
      </c>
      <c r="G25" s="3">
        <v>90</v>
      </c>
      <c r="H25" s="3">
        <v>78</v>
      </c>
      <c r="I25" s="3">
        <v>78</v>
      </c>
      <c r="J25" s="3">
        <v>90</v>
      </c>
      <c r="K25" s="3">
        <v>87</v>
      </c>
      <c r="L25" s="3">
        <v>87</v>
      </c>
      <c r="M25">
        <f>G25*Komponen!C10 + H25*Komponen!C11 + I25*Komponen!C12 + J25*Komponen!C13 + K25*Komponen!C14 + L25*Komponen!C15</f>
        <v>86.1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157104</v>
      </c>
      <c r="E26" t="s">
        <v>1</v>
      </c>
      <c r="F26" t="s">
        <v>3</v>
      </c>
      <c r="G26" s="3">
        <v>74</v>
      </c>
      <c r="H26" s="3">
        <v>65</v>
      </c>
      <c r="I26" s="3">
        <v>65</v>
      </c>
      <c r="J26" s="3">
        <v>74</v>
      </c>
      <c r="K26" s="3">
        <v>0</v>
      </c>
      <c r="L26" s="3">
        <v>0</v>
      </c>
      <c r="M26">
        <f>G26*Komponen!C10 + H26*Komponen!C11 + I26*Komponen!C12 + J26*Komponen!C13 + K26*Komponen!C14 + L26*Komponen!C15</f>
        <v>49.55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2025-01-11T01:23:46Z</dcterms:created>
  <dcterms:modified xsi:type="dcterms:W3CDTF">2025-02-03T10:46:29Z</dcterms:modified>
  <cp:category>nilai</cp:category>
</cp:coreProperties>
</file>