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E62804C-C800-4D5A-A7A3-3BB2B1D4F98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<sst xmlns="http://schemas.openxmlformats.org/spreadsheetml/2006/main" count="200" uniqueCount="137">
  <si>
    <t>KODE MK</t>
  </si>
  <si>
    <t>C1B2A17P</t>
  </si>
  <si>
    <t>NAMA MK</t>
  </si>
  <si>
    <t>SATUAN OPERASI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</si>
  <si>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</si>
  <si>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</si>
  <si>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</si>
  <si>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</si>
  <si>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</si>
  <si>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</si>
  <si>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</si>
  <si>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</si>
  <si>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EARLYNA SINTHIA DEWI, ST.,M.Pd</t>
  </si>
  <si>
    <t>Pertemuan</t>
  </si>
  <si>
    <t>Materi Indonesia</t>
  </si>
  <si>
    <t>Materi Inggris</t>
  </si>
  <si>
    <t>id_kelas_dosen</t>
  </si>
  <si>
    <t>Kontrak Kuliah, Pendahuluan tentang satuan operasi, pentingnya satuan operasi dalam pengolahan pangan</t>
  </si>
  <si>
    <t>Lecture Contract, Introduction to unit operations, the importance of unit operations in food processing</t>
  </si>
  <si>
    <t>Dimensi, Satuan dan Faktor Konversi</t>
  </si>
  <si>
    <t>Dimensions, Units and Conversion Factors</t>
  </si>
  <si>
    <t xml:space="preserve">Pemakaian sistem Dimensi dan Perhitungan konversi </t>
  </si>
  <si>
    <t>Use of the Dimension system and conversion calculations</t>
  </si>
  <si>
    <t>Neraca Bahan dan Energi (Pendahuluan dan Klasifikasi Proses)</t>
  </si>
  <si>
    <t>Material and Energy Balance (Introduction and Process Classification)</t>
  </si>
  <si>
    <t>Neraca Bahan dan Energi (Perhitungan Neraca Massa dan neraca Energi)</t>
  </si>
  <si>
    <t>Material and Energy Balance (Mass Balance and Energy Balance Calculation)</t>
  </si>
  <si>
    <t>Perpindahan Panas (Konduksi, Konveksi, Radiasi)</t>
  </si>
  <si>
    <t>Heat Transfer (Concepts of Conduction, Convection, and Radiation)</t>
  </si>
  <si>
    <t>Perpindahan Panas (Perhitungan Konduksi, Konveksi dan Radiasi)</t>
  </si>
  <si>
    <t>Heat Transfer (Conduction, Convection and Radiation Calculations)</t>
  </si>
  <si>
    <t>UTS</t>
  </si>
  <si>
    <t>Midle Test</t>
  </si>
  <si>
    <t>Pengenalan Ekstraksi</t>
  </si>
  <si>
    <t>Introduction to Extraction</t>
  </si>
  <si>
    <t>Proses Pembuatan Simplisia</t>
  </si>
  <si>
    <t>simplisia manufacturing</t>
  </si>
  <si>
    <t>Metode Maserasi</t>
  </si>
  <si>
    <t>maceration method</t>
  </si>
  <si>
    <t>Metode Perkolasi</t>
  </si>
  <si>
    <t>Percolation method</t>
  </si>
  <si>
    <t>Metode Soxletasi</t>
  </si>
  <si>
    <t>Soxletation Method</t>
  </si>
  <si>
    <t>Metode reflux</t>
  </si>
  <si>
    <t>Reflux Method</t>
  </si>
  <si>
    <t>Prinsip kerja Rotary evaporator</t>
  </si>
  <si>
    <t>Working principle of Rotary evaporator</t>
  </si>
  <si>
    <t>Ujian Akhir Semester</t>
  </si>
  <si>
    <t>Final Examination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</si>
  <si>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</si>
  <si>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</si>
  <si>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</si>
  <si>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</si>
  <si>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</si>
  <si>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</si>
  <si>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</si>
  <si>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</si>
  <si>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</si>
  <si>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</si>
  <si>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</si>
  <si>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</si>
  <si>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</si>
  <si>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</si>
  <si>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</si>
  <si>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</si>
  <si>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</si>
  <si>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</si>
  <si>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</si>
  <si>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</si>
  <si>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</si>
  <si>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</si>
  <si>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</si>
  <si>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</si>
  <si>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</si>
  <si>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</si>
  <si>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</si>
  <si>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</si>
  <si>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</si>
  <si>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</si>
  <si>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</si>
  <si>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</si>
  <si>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</si>
  <si>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</si>
  <si>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</si>
  <si>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</si>
  <si>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</si>
  <si>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</si>
  <si>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</si>
  <si>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</si>
  <si>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</si>
  <si>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</si>
  <si>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Diskusi</t>
  </si>
  <si>
    <t>Discussion</t>
  </si>
  <si>
    <t>Hasil Proyek</t>
  </si>
  <si>
    <t>Hasil Perhitungan dan produk hasil ekstraksi</t>
  </si>
  <si>
    <t>the calculation results and extraction product</t>
  </si>
  <si>
    <t>Quiz</t>
  </si>
  <si>
    <t>Hasil Perhitungan</t>
  </si>
  <si>
    <t>Tugas</t>
  </si>
  <si>
    <t>Memberikan pertanyaan dan harus di jawab langsung</t>
  </si>
  <si>
    <t>Ask questions and must be answered directly</t>
  </si>
  <si>
    <t>Ujian Tengah Semester (UTS)</t>
  </si>
  <si>
    <t>tes dari awal sampai pertemuan 7</t>
  </si>
  <si>
    <t>test from start to meeting 7</t>
  </si>
  <si>
    <t>Ujian Akhir Semester (UAS)</t>
  </si>
  <si>
    <t>tes dari pertemuan 9 sampai 15</t>
  </si>
  <si>
    <t>test from meeting 9 to 15</t>
  </si>
  <si>
    <t>Daftar Nilai SATUAN OPERASI (C1B2A17P)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</si>
  <si>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</si>
  <si>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</si>
  <si>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</si>
  <si>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</si>
  <si>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</si>
  <si>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</si>
  <si>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</si>
  <si>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</si>
  <si>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ADI PUTRA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</si>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</sst>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1234581785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1234581785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1234581785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1234581785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1234581785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1234581785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1234581785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1234581785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1234581785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1234581785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1234581785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1234581785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1234581785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1234581785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1234581785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1234581785</v>
      </c>
    </row>
    <row r="11" spans="1:6" x14ac:dyDescent="0.25">
      <c r="A11">
        <v>2</v>
      </c>
      <c r="B11" t="s">
        <v>93</v>
      </c>
      <c r="C11" s="9">
        <v>0.4</v>
      </c>
      <c r="D11" s="3" t="s">
        <v>94</v>
      </c>
      <c r="E11" s="3" t="s">
        <v>95</v>
      </c>
      <c r="F11">
        <v>1234581785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95</v>
      </c>
      <c r="F12">
        <v>1234581785</v>
      </c>
    </row>
    <row r="13" spans="1:6" x14ac:dyDescent="0.2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1234581785</v>
      </c>
    </row>
    <row r="14" spans="1:6" x14ac:dyDescent="0.25">
      <c r="A14">
        <v>5</v>
      </c>
      <c r="B14" t="s">
        <v>101</v>
      </c>
      <c r="C14" s="9">
        <v>0.15</v>
      </c>
      <c r="D14" s="3" t="s">
        <v>102</v>
      </c>
      <c r="E14" s="3" t="s">
        <v>103</v>
      </c>
      <c r="F14">
        <v>1234581785</v>
      </c>
    </row>
    <row r="15" spans="1:6" x14ac:dyDescent="0.25">
      <c r="A15">
        <v>6</v>
      </c>
      <c r="B15" t="s">
        <v>104</v>
      </c>
      <c r="C15" s="9">
        <v>0.15</v>
      </c>
      <c r="D15" s="3" t="s">
        <v>105</v>
      </c>
      <c r="E15" s="3" t="s">
        <v>106</v>
      </c>
      <c r="F15">
        <v>1234581785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F8" sqref="F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96</v>
      </c>
      <c r="J3" s="1" t="s">
        <v>98</v>
      </c>
      <c r="K3" s="1" t="s">
        <v>31</v>
      </c>
      <c r="L3" s="1" t="s">
        <v>113</v>
      </c>
      <c r="M3" s="1" t="s">
        <v>114</v>
      </c>
      <c r="N3" s="1" t="s">
        <v>115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20230310200001</v>
      </c>
      <c r="C5" t="s">
        <v>116</v>
      </c>
      <c r="D5">
        <v>152951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20230310200002</v>
      </c>
      <c r="C6" t="s">
        <v>117</v>
      </c>
      <c r="D6">
        <v>154640</v>
      </c>
      <c r="E6" t="s">
        <v>1</v>
      </c>
      <c r="F6" t="s">
        <v>3</v>
      </c>
      <c r="G6" s="3">
        <v>10</v>
      </c>
      <c r="H6" s="3">
        <v>77</v>
      </c>
      <c r="I6" s="3">
        <v>80</v>
      </c>
      <c r="J6" s="3">
        <v>65</v>
      </c>
      <c r="K6" s="3">
        <v>50</v>
      </c>
      <c r="L6" s="3">
        <v>60</v>
      </c>
      <c r="M6">
        <f>G6*Komponen!C10 + H6*Komponen!C11 + I6*Komponen!C12 + J6*Komponen!C13 + K6*Komponen!C14 + L6*Komponen!C15</f>
        <v>62.8</v>
      </c>
      <c r="N6" t="str">
        <f t="shared" si="0"/>
        <v>B-</v>
      </c>
    </row>
    <row r="7" spans="1:14" x14ac:dyDescent="0.25">
      <c r="A7">
        <v>3</v>
      </c>
      <c r="B7">
        <v>20230310200003</v>
      </c>
      <c r="C7" t="s">
        <v>118</v>
      </c>
      <c r="D7">
        <v>153360</v>
      </c>
      <c r="E7" t="s">
        <v>1</v>
      </c>
      <c r="F7" t="s">
        <v>3</v>
      </c>
      <c r="G7" s="3">
        <v>85</v>
      </c>
      <c r="H7" s="3">
        <v>77</v>
      </c>
      <c r="I7" s="3">
        <v>84</v>
      </c>
      <c r="J7" s="3">
        <v>78</v>
      </c>
      <c r="K7" s="3">
        <v>77</v>
      </c>
      <c r="L7" s="3">
        <v>78</v>
      </c>
      <c r="M7">
        <f>G7*Komponen!C10 + H7*Komponen!C11 + I7*Komponen!C12 + J7*Komponen!C13 + K7*Komponen!C14 + L7*Komponen!C15</f>
        <v>78.75</v>
      </c>
      <c r="N7" t="str">
        <f t="shared" si="0"/>
        <v>A-</v>
      </c>
    </row>
    <row r="8" spans="1:14" x14ac:dyDescent="0.25">
      <c r="A8">
        <v>4</v>
      </c>
      <c r="B8">
        <v>20230310200004</v>
      </c>
      <c r="C8" t="s">
        <v>119</v>
      </c>
      <c r="D8">
        <v>154178</v>
      </c>
      <c r="E8" t="s">
        <v>1</v>
      </c>
      <c r="F8" t="s">
        <v>3</v>
      </c>
      <c r="G8" s="3">
        <v>50</v>
      </c>
      <c r="H8" s="3">
        <v>78</v>
      </c>
      <c r="I8" s="3">
        <v>80</v>
      </c>
      <c r="J8" s="3">
        <v>65</v>
      </c>
      <c r="K8" s="3">
        <v>70</v>
      </c>
      <c r="L8" s="3">
        <v>60</v>
      </c>
      <c r="M8">
        <f>G8*Komponen!C10 + H8*Komponen!C11 + I8*Komponen!C12 + J8*Komponen!C13 + K8*Komponen!C14 + L8*Komponen!C15</f>
        <v>70.2</v>
      </c>
      <c r="N8" t="str">
        <f t="shared" si="0"/>
        <v>B+</v>
      </c>
    </row>
    <row r="9" spans="1:14" x14ac:dyDescent="0.25">
      <c r="A9">
        <v>5</v>
      </c>
      <c r="B9">
        <v>20230310200005</v>
      </c>
      <c r="C9" t="s">
        <v>120</v>
      </c>
      <c r="D9">
        <v>152519</v>
      </c>
      <c r="E9" t="s">
        <v>1</v>
      </c>
      <c r="F9" t="s">
        <v>3</v>
      </c>
      <c r="G9" s="3">
        <v>90</v>
      </c>
      <c r="H9" s="3">
        <v>75</v>
      </c>
      <c r="I9" s="3">
        <v>81</v>
      </c>
      <c r="J9" s="3">
        <v>75</v>
      </c>
      <c r="K9" s="3">
        <v>80</v>
      </c>
      <c r="L9" s="3">
        <v>78</v>
      </c>
      <c r="M9">
        <f>G9*Komponen!C10 + H9*Komponen!C11 + I9*Komponen!C12 + J9*Komponen!C13 + K9*Komponen!C14 + L9*Komponen!C15</f>
        <v>78.3</v>
      </c>
      <c r="N9" t="str">
        <f t="shared" si="0"/>
        <v>A-</v>
      </c>
    </row>
    <row r="10" spans="1:14" x14ac:dyDescent="0.25">
      <c r="A10">
        <v>6</v>
      </c>
      <c r="B10">
        <v>20230310200008</v>
      </c>
      <c r="C10" t="s">
        <v>121</v>
      </c>
      <c r="D10">
        <v>153019</v>
      </c>
      <c r="E10" t="s">
        <v>1</v>
      </c>
      <c r="F10" t="s">
        <v>3</v>
      </c>
      <c r="G10" s="3">
        <v>75</v>
      </c>
      <c r="H10" s="3">
        <v>75</v>
      </c>
      <c r="I10" s="3">
        <v>82</v>
      </c>
      <c r="J10" s="3">
        <v>70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74.45</v>
      </c>
      <c r="N10" t="str">
        <f t="shared" si="0"/>
        <v>B+</v>
      </c>
    </row>
    <row r="11" spans="1:14" x14ac:dyDescent="0.25">
      <c r="A11">
        <v>7</v>
      </c>
      <c r="B11">
        <v>20230310200009</v>
      </c>
      <c r="C11" t="s">
        <v>122</v>
      </c>
      <c r="D11">
        <v>153088</v>
      </c>
      <c r="E11" t="s">
        <v>1</v>
      </c>
      <c r="F11" t="s">
        <v>3</v>
      </c>
      <c r="G11" s="3">
        <v>85</v>
      </c>
      <c r="H11" s="3">
        <v>80</v>
      </c>
      <c r="I11" s="3">
        <v>87</v>
      </c>
      <c r="J11" s="3">
        <v>80</v>
      </c>
      <c r="K11" s="3">
        <v>88</v>
      </c>
      <c r="L11" s="3">
        <v>78</v>
      </c>
      <c r="M11">
        <f>G11*Komponen!C10 + H11*Komponen!C11 + I11*Komponen!C12 + J11*Komponen!C13 + K11*Komponen!C14 + L11*Komponen!C15</f>
        <v>82.100000000000009</v>
      </c>
      <c r="N11" t="str">
        <f t="shared" si="0"/>
        <v>A</v>
      </c>
    </row>
    <row r="12" spans="1:14" x14ac:dyDescent="0.25">
      <c r="A12">
        <v>8</v>
      </c>
      <c r="B12">
        <v>20230310200012</v>
      </c>
      <c r="C12" t="s">
        <v>123</v>
      </c>
      <c r="D12">
        <v>151871</v>
      </c>
      <c r="E12" t="s">
        <v>1</v>
      </c>
      <c r="F12" t="s">
        <v>3</v>
      </c>
      <c r="G12" s="3">
        <v>85</v>
      </c>
      <c r="H12" s="3">
        <v>78</v>
      </c>
      <c r="I12" s="3">
        <v>82</v>
      </c>
      <c r="J12" s="3">
        <v>76</v>
      </c>
      <c r="K12" s="3">
        <v>70</v>
      </c>
      <c r="L12" s="3">
        <v>75</v>
      </c>
      <c r="M12">
        <f>G12*Komponen!C10 + H12*Komponen!C11 + I12*Komponen!C12 + J12*Komponen!C13 + K12*Komponen!C14 + L12*Komponen!C15</f>
        <v>77.25</v>
      </c>
      <c r="N12" t="str">
        <f t="shared" si="0"/>
        <v>A-</v>
      </c>
    </row>
    <row r="13" spans="1:14" x14ac:dyDescent="0.25">
      <c r="A13">
        <v>9</v>
      </c>
      <c r="B13">
        <v>20230310200013</v>
      </c>
      <c r="C13" t="s">
        <v>124</v>
      </c>
      <c r="D13">
        <v>152006</v>
      </c>
      <c r="E13" t="s">
        <v>1</v>
      </c>
      <c r="F13" t="s">
        <v>3</v>
      </c>
      <c r="G13" s="3">
        <v>90</v>
      </c>
      <c r="H13" s="3">
        <v>75</v>
      </c>
      <c r="I13" s="3">
        <v>81</v>
      </c>
      <c r="J13" s="3">
        <v>75</v>
      </c>
      <c r="K13" s="3">
        <v>70</v>
      </c>
      <c r="L13" s="3">
        <v>76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25">
      <c r="A14">
        <v>10</v>
      </c>
      <c r="B14">
        <v>20230310200016</v>
      </c>
      <c r="C14" t="s">
        <v>125</v>
      </c>
      <c r="D14">
        <v>153089</v>
      </c>
      <c r="E14" t="s">
        <v>1</v>
      </c>
      <c r="F14" t="s">
        <v>3</v>
      </c>
      <c r="G14" s="3">
        <v>90</v>
      </c>
      <c r="H14" s="3">
        <v>75</v>
      </c>
      <c r="I14" s="3">
        <v>81</v>
      </c>
      <c r="J14" s="3">
        <v>75</v>
      </c>
      <c r="K14" s="3">
        <v>84</v>
      </c>
      <c r="L14" s="3">
        <v>75</v>
      </c>
      <c r="M14">
        <f>G14*Komponen!C10 + H14*Komponen!C11 + I14*Komponen!C12 + J14*Komponen!C13 + K14*Komponen!C14 + L14*Komponen!C15</f>
        <v>78.45</v>
      </c>
      <c r="N14" t="str">
        <f t="shared" si="0"/>
        <v>A-</v>
      </c>
    </row>
    <row r="15" spans="1:14" x14ac:dyDescent="0.25">
      <c r="A15">
        <v>11</v>
      </c>
      <c r="B15">
        <v>20230310200017</v>
      </c>
      <c r="C15" t="s">
        <v>126</v>
      </c>
      <c r="D15">
        <v>153121</v>
      </c>
      <c r="E15" t="s">
        <v>1</v>
      </c>
      <c r="F15" t="s">
        <v>3</v>
      </c>
      <c r="G15" s="3">
        <v>85</v>
      </c>
      <c r="H15" s="3">
        <v>80</v>
      </c>
      <c r="I15" s="3">
        <v>85</v>
      </c>
      <c r="J15" s="3">
        <v>76</v>
      </c>
      <c r="K15" s="3">
        <v>85</v>
      </c>
      <c r="L15" s="3">
        <v>75</v>
      </c>
      <c r="M15">
        <f>G15*Komponen!C10 + H15*Komponen!C11 + I15*Komponen!C12 + J15*Komponen!C13 + K15*Komponen!C14 + L15*Komponen!C15</f>
        <v>80.599999999999994</v>
      </c>
      <c r="N15" t="str">
        <f t="shared" si="0"/>
        <v>A</v>
      </c>
    </row>
    <row r="16" spans="1:14" x14ac:dyDescent="0.25">
      <c r="A16">
        <v>12</v>
      </c>
      <c r="B16">
        <v>20230310200019</v>
      </c>
      <c r="C16" t="s">
        <v>127</v>
      </c>
      <c r="D16">
        <v>153191</v>
      </c>
      <c r="E16" t="s">
        <v>1</v>
      </c>
      <c r="F16" t="s">
        <v>3</v>
      </c>
      <c r="G16" s="3">
        <v>100</v>
      </c>
      <c r="H16" s="3">
        <v>78</v>
      </c>
      <c r="I16" s="3">
        <v>81</v>
      </c>
      <c r="J16" s="3">
        <v>76</v>
      </c>
      <c r="K16" s="3">
        <v>70</v>
      </c>
      <c r="L16" s="3">
        <v>78</v>
      </c>
      <c r="M16">
        <f>G16*Komponen!C10 + H16*Komponen!C11 + I16*Komponen!C12 + J16*Komponen!C13 + K16*Komponen!C14 + L16*Komponen!C15</f>
        <v>79.100000000000009</v>
      </c>
      <c r="N16" t="str">
        <f t="shared" si="0"/>
        <v>A-</v>
      </c>
    </row>
    <row r="17" spans="1:14" x14ac:dyDescent="0.25">
      <c r="A17">
        <v>13</v>
      </c>
      <c r="B17">
        <v>20230310200020</v>
      </c>
      <c r="C17" t="s">
        <v>128</v>
      </c>
      <c r="D17">
        <v>152313</v>
      </c>
      <c r="E17" t="s">
        <v>1</v>
      </c>
      <c r="F17" t="s">
        <v>3</v>
      </c>
      <c r="G17" s="3">
        <v>100</v>
      </c>
      <c r="H17" s="3">
        <v>75</v>
      </c>
      <c r="I17" s="3">
        <v>82</v>
      </c>
      <c r="J17" s="3">
        <v>80</v>
      </c>
      <c r="K17" s="3">
        <v>81</v>
      </c>
      <c r="L17" s="3">
        <v>80</v>
      </c>
      <c r="M17">
        <f>G17*Komponen!C10 + H17*Komponen!C11 + I17*Komponen!C12 + J17*Komponen!C13 + K17*Komponen!C14 + L17*Komponen!C15</f>
        <v>80.350000000000009</v>
      </c>
      <c r="N17" t="str">
        <f t="shared" si="0"/>
        <v>A</v>
      </c>
    </row>
    <row r="18" spans="1:14" x14ac:dyDescent="0.25">
      <c r="A18">
        <v>14</v>
      </c>
      <c r="B18">
        <v>20230310200021</v>
      </c>
      <c r="C18" t="s">
        <v>129</v>
      </c>
      <c r="D18">
        <v>153094</v>
      </c>
      <c r="E18" t="s">
        <v>1</v>
      </c>
      <c r="F18" t="s">
        <v>3</v>
      </c>
      <c r="G18" s="3">
        <v>100</v>
      </c>
      <c r="H18" s="3">
        <v>75</v>
      </c>
      <c r="I18" s="3">
        <v>81</v>
      </c>
      <c r="J18" s="3">
        <v>80</v>
      </c>
      <c r="K18" s="3">
        <v>83</v>
      </c>
      <c r="L18" s="3">
        <v>80</v>
      </c>
      <c r="M18">
        <f>G18*Komponen!C10 + H18*Komponen!C11 + I18*Komponen!C12 + J18*Komponen!C13 + K18*Komponen!C14 + L18*Komponen!C15</f>
        <v>80.55</v>
      </c>
      <c r="N18" t="str">
        <f t="shared" si="0"/>
        <v>A</v>
      </c>
    </row>
    <row r="19" spans="1:14" x14ac:dyDescent="0.25">
      <c r="A19">
        <v>15</v>
      </c>
      <c r="B19">
        <v>20230310200022</v>
      </c>
      <c r="C19" t="s">
        <v>130</v>
      </c>
      <c r="D19">
        <v>154331</v>
      </c>
      <c r="E19" t="s">
        <v>1</v>
      </c>
      <c r="F19" t="s">
        <v>3</v>
      </c>
      <c r="G19" s="3">
        <v>100</v>
      </c>
      <c r="H19" s="3">
        <v>80</v>
      </c>
      <c r="I19" s="3">
        <v>81</v>
      </c>
      <c r="J19" s="3">
        <v>78</v>
      </c>
      <c r="K19" s="3">
        <v>81</v>
      </c>
      <c r="L19" s="3">
        <v>80</v>
      </c>
      <c r="M19">
        <f>G19*Komponen!C10 + H19*Komponen!C11 + I19*Komponen!C12 + J19*Komponen!C13 + K19*Komponen!C14 + L19*Komponen!C15</f>
        <v>82.050000000000011</v>
      </c>
      <c r="N19" t="str">
        <f t="shared" si="0"/>
        <v>A</v>
      </c>
    </row>
    <row r="20" spans="1:14" x14ac:dyDescent="0.25">
      <c r="A20">
        <v>16</v>
      </c>
      <c r="B20">
        <v>20230310200023</v>
      </c>
      <c r="C20" t="s">
        <v>131</v>
      </c>
      <c r="D20">
        <v>153084</v>
      </c>
      <c r="E20" t="s">
        <v>1</v>
      </c>
      <c r="F20" t="s">
        <v>3</v>
      </c>
      <c r="G20" s="3">
        <v>80</v>
      </c>
      <c r="H20" s="3">
        <v>78</v>
      </c>
      <c r="I20" s="3">
        <v>81</v>
      </c>
      <c r="J20" s="3">
        <v>75</v>
      </c>
      <c r="K20" s="3">
        <v>80</v>
      </c>
      <c r="L20" s="3">
        <v>75</v>
      </c>
      <c r="M20">
        <f>G20*Komponen!C10 + H20*Komponen!C11 + I20*Komponen!C12 + J20*Komponen!C13 + K20*Komponen!C14 + L20*Komponen!C15</f>
        <v>78.050000000000011</v>
      </c>
      <c r="N20" t="str">
        <f t="shared" si="0"/>
        <v>A-</v>
      </c>
    </row>
    <row r="21" spans="1:14" x14ac:dyDescent="0.25">
      <c r="A21">
        <v>17</v>
      </c>
      <c r="B21">
        <v>20230310200025</v>
      </c>
      <c r="C21" t="s">
        <v>132</v>
      </c>
      <c r="D21">
        <v>151928</v>
      </c>
      <c r="E21" t="s">
        <v>1</v>
      </c>
      <c r="F21" t="s">
        <v>3</v>
      </c>
      <c r="G21" s="3">
        <v>90</v>
      </c>
      <c r="H21" s="3">
        <v>75</v>
      </c>
      <c r="I21" s="3">
        <v>81</v>
      </c>
      <c r="J21" s="3">
        <v>75</v>
      </c>
      <c r="K21" s="3">
        <v>82</v>
      </c>
      <c r="L21" s="3">
        <v>80</v>
      </c>
      <c r="M21">
        <f>G21*Komponen!C10 + H21*Komponen!C11 + I21*Komponen!C12 + J21*Komponen!C13 + K21*Komponen!C14 + L21*Komponen!C15</f>
        <v>78.900000000000006</v>
      </c>
      <c r="N21" t="str">
        <f t="shared" si="0"/>
        <v>A-</v>
      </c>
    </row>
    <row r="22" spans="1:14" x14ac:dyDescent="0.25">
      <c r="A22">
        <v>18</v>
      </c>
      <c r="B22">
        <v>20230310200026</v>
      </c>
      <c r="C22" t="s">
        <v>133</v>
      </c>
      <c r="D22">
        <v>152178</v>
      </c>
      <c r="E22" t="s">
        <v>1</v>
      </c>
      <c r="F22" t="s">
        <v>3</v>
      </c>
      <c r="G22" s="3">
        <v>100</v>
      </c>
      <c r="H22" s="3">
        <v>75</v>
      </c>
      <c r="I22" s="3">
        <v>85</v>
      </c>
      <c r="J22" s="3">
        <v>78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81.05</v>
      </c>
      <c r="N22" t="str">
        <f t="shared" si="0"/>
        <v>A</v>
      </c>
    </row>
    <row r="23" spans="1:14" x14ac:dyDescent="0.25">
      <c r="A23">
        <v>19</v>
      </c>
      <c r="B23">
        <v>20230310200027</v>
      </c>
      <c r="C23" t="s">
        <v>134</v>
      </c>
      <c r="D23">
        <v>153024</v>
      </c>
      <c r="E23" t="s">
        <v>1</v>
      </c>
      <c r="F23" t="s">
        <v>3</v>
      </c>
      <c r="G23" s="3">
        <v>90</v>
      </c>
      <c r="H23" s="3">
        <v>80</v>
      </c>
      <c r="I23" s="3">
        <v>81</v>
      </c>
      <c r="J23" s="3">
        <v>78</v>
      </c>
      <c r="K23" s="3">
        <v>70</v>
      </c>
      <c r="L23" s="3">
        <v>76</v>
      </c>
      <c r="M23">
        <f>G23*Komponen!C10 + H23*Komponen!C11 + I23*Komponen!C12 + J23*Komponen!C13 + K23*Komponen!C14 + L23*Komponen!C15</f>
        <v>78.800000000000011</v>
      </c>
      <c r="N23" t="str">
        <f t="shared" si="0"/>
        <v>A-</v>
      </c>
    </row>
    <row r="24" spans="1:14" x14ac:dyDescent="0.25">
      <c r="A24">
        <v>20</v>
      </c>
      <c r="B24">
        <v>20230310200028</v>
      </c>
      <c r="C24" t="s">
        <v>135</v>
      </c>
      <c r="D24">
        <v>154741</v>
      </c>
      <c r="E24" t="s">
        <v>1</v>
      </c>
      <c r="F24" t="s">
        <v>3</v>
      </c>
      <c r="G24" s="3">
        <v>90</v>
      </c>
      <c r="H24" s="3">
        <v>78</v>
      </c>
      <c r="I24" s="3">
        <v>81</v>
      </c>
      <c r="J24" s="3">
        <v>78</v>
      </c>
      <c r="K24" s="3">
        <v>78</v>
      </c>
      <c r="L24" s="3">
        <v>78</v>
      </c>
      <c r="M24">
        <f>G24*Komponen!C10 + H24*Komponen!C11 + I24*Komponen!C12 + J24*Komponen!C13 + K24*Komponen!C14 + L24*Komponen!C15</f>
        <v>79.500000000000014</v>
      </c>
      <c r="N24" t="str">
        <f t="shared" si="0"/>
        <v>A-</v>
      </c>
    </row>
    <row r="25" spans="1:14" x14ac:dyDescent="0.25">
      <c r="A25">
        <v>21</v>
      </c>
      <c r="B25">
        <v>20230310200029</v>
      </c>
      <c r="C25" t="s">
        <v>136</v>
      </c>
      <c r="D25">
        <v>153078</v>
      </c>
      <c r="E25" t="s">
        <v>1</v>
      </c>
      <c r="F25" t="s">
        <v>3</v>
      </c>
      <c r="G25" s="3">
        <v>90</v>
      </c>
      <c r="H25" s="3">
        <v>75</v>
      </c>
      <c r="I25" s="3">
        <v>82</v>
      </c>
      <c r="J25" s="3">
        <v>75</v>
      </c>
      <c r="K25" s="3">
        <v>76</v>
      </c>
      <c r="L25" s="3">
        <v>78</v>
      </c>
      <c r="M25">
        <f>G25*Komponen!C10 + H25*Komponen!C11 + I25*Komponen!C12 + J25*Komponen!C13 + K25*Komponen!C14 + L25*Komponen!C15</f>
        <v>77.800000000000011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 Earlyna</cp:lastModifiedBy>
  <dcterms:created xsi:type="dcterms:W3CDTF">2025-02-05T14:49:31Z</dcterms:created>
  <dcterms:modified xsi:type="dcterms:W3CDTF">2025-02-05T14:53:43Z</dcterms:modified>
  <cp:category>nilai</cp:category>
</cp:coreProperties>
</file>