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<sst xmlns="http://schemas.openxmlformats.org/spreadsheetml/2006/main" uniqueCount="136">
  <si>
    <t>KODE MK</t>
  </si>
  <si>
    <t>G1D2A33A</t>
  </si>
  <si>
    <t>NAMA MK</t>
  </si>
  <si>
    <t>MANAJEMEN ZISWAF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</si>
  <si>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</si>
  <si>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</si>
  <si>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</si>
  <si>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</si>
  <si>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</si>
  <si>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</si>
  <si>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</si>
  <si>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</si>
  <si>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AHADIAH AGUSTINA, SE.Sy.,ME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</si>
  <si>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</si>
  <si>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</si>
  <si>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</si>
  <si>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</si>
  <si>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</si>
  <si>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</si>
  <si>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</si>
  <si>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</si>
  <si>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</si>
  <si>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</si>
  <si>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</si>
  <si>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</si>
  <si>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</si>
  <si>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</si>
  <si>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</si>
  <si>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</si>
  <si>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</si>
  <si>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</si>
  <si>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</si>
  <si>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</si>
  <si>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</si>
  <si>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</si>
  <si>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</si>
  <si>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</si>
  <si>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</si>
  <si>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</si>
  <si>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</si>
  <si>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</si>
  <si>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</si>
  <si>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</si>
  <si>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</si>
  <si>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</si>
  <si>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</si>
  <si>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</si>
  <si>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</si>
  <si>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</si>
  <si>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</si>
  <si>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</si>
  <si>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</si>
  <si>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</si>
  <si>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</si>
  <si>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</si>
  <si>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</si>
  <si>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</si>
  <si>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</si>
  <si>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</si>
  <si>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</si>
  <si>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</si>
  <si>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</si>
  <si>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</si>
  <si>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</si>
  <si>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</si>
  <si>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</si>
  <si>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</si>
  <si>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</si>
  <si>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</si>
  <si>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</si>
  <si>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</si>
  <si>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</si>
  <si>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</si>
  <si>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</si>
  <si>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ZISWAF (G1D2A33A)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</si>
  <si>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</si>
  <si>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</si>
  <si>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</si>
  <si>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</si>
  <si>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</si>
  <si>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</si>
  <si>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</si>
  <si>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</si>
  <si>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</si>
  <si>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2021G1D017</t>
  </si>
  <si>
    <t>MUHAMMAD ABDURRAHMAN MUWAHID</t>
  </si>
  <si>
    <t>2021G1D024</t>
  </si>
  <si>
    <t>SOFIRAHAYU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</si>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</sst>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1234580634</v>
      </c>
    </row>
    <row r="11" spans="1:4">
      <c r="A11">
        <v>2</v>
      </c>
      <c r="B11" s="3"/>
      <c r="C11" s="3"/>
      <c r="D11">
        <v>1234580634</v>
      </c>
    </row>
    <row r="12" spans="1:4">
      <c r="A12">
        <v>3</v>
      </c>
      <c r="B12" s="3"/>
      <c r="C12" s="3"/>
      <c r="D12">
        <v>1234580634</v>
      </c>
    </row>
    <row r="13" spans="1:4">
      <c r="A13">
        <v>4</v>
      </c>
      <c r="B13" s="3"/>
      <c r="C13" s="3"/>
      <c r="D13">
        <v>1234580634</v>
      </c>
    </row>
    <row r="14" spans="1:4">
      <c r="A14">
        <v>5</v>
      </c>
      <c r="B14" s="3"/>
      <c r="C14" s="3"/>
      <c r="D14">
        <v>1234580634</v>
      </c>
    </row>
    <row r="15" spans="1:4">
      <c r="A15">
        <v>6</v>
      </c>
      <c r="B15" s="3"/>
      <c r="C15" s="3"/>
      <c r="D15">
        <v>1234580634</v>
      </c>
    </row>
    <row r="16" spans="1:4">
      <c r="A16">
        <v>7</v>
      </c>
      <c r="B16" s="3"/>
      <c r="C16" s="3"/>
      <c r="D16">
        <v>1234580634</v>
      </c>
    </row>
    <row r="17" spans="1:4">
      <c r="A17">
        <v>8</v>
      </c>
      <c r="B17" s="3"/>
      <c r="C17" s="3"/>
      <c r="D17">
        <v>1234580634</v>
      </c>
    </row>
    <row r="18" spans="1:4">
      <c r="A18">
        <v>9</v>
      </c>
      <c r="B18" s="3"/>
      <c r="C18" s="3"/>
      <c r="D18">
        <v>1234580634</v>
      </c>
    </row>
    <row r="19" spans="1:4">
      <c r="A19">
        <v>10</v>
      </c>
      <c r="B19" s="3"/>
      <c r="C19" s="3"/>
      <c r="D19">
        <v>1234580634</v>
      </c>
    </row>
    <row r="20" spans="1:4">
      <c r="A20">
        <v>11</v>
      </c>
      <c r="B20" s="3"/>
      <c r="C20" s="3"/>
      <c r="D20">
        <v>1234580634</v>
      </c>
    </row>
    <row r="21" spans="1:4">
      <c r="A21">
        <v>12</v>
      </c>
      <c r="B21" s="3"/>
      <c r="C21" s="3"/>
      <c r="D21">
        <v>1234580634</v>
      </c>
    </row>
    <row r="22" spans="1:4">
      <c r="A22">
        <v>13</v>
      </c>
      <c r="B22" s="3"/>
      <c r="C22" s="3"/>
      <c r="D22">
        <v>1234580634</v>
      </c>
    </row>
    <row r="23" spans="1:4">
      <c r="A23">
        <v>14</v>
      </c>
      <c r="B23" s="3"/>
      <c r="C23" s="3"/>
      <c r="D23">
        <v>1234580634</v>
      </c>
    </row>
    <row r="24" spans="1:4">
      <c r="A24">
        <v>15</v>
      </c>
      <c r="B24" s="3"/>
      <c r="C24" s="3"/>
      <c r="D24">
        <v>1234580634</v>
      </c>
    </row>
    <row r="25" spans="1:4">
      <c r="A25">
        <v>16</v>
      </c>
      <c r="B25" s="3"/>
      <c r="C25" s="3"/>
      <c r="D25">
        <v>1234580634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"/>
  <sheetViews>
    <sheetView tabSelected="0" workbookViewId="0" showGridLines="true" showRowColHeaders="1">
      <selection activeCell="A3" sqref="A3:D18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  <row r="18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1234580634</v>
      </c>
    </row>
    <row r="11" spans="1:6">
      <c r="A11">
        <v>2</v>
      </c>
      <c r="B11" t="s">
        <v>68</v>
      </c>
      <c r="C11" s="9"/>
      <c r="D11" s="3" t="s">
        <v>69</v>
      </c>
      <c r="E11" s="3"/>
      <c r="F11">
        <v>1234580634</v>
      </c>
    </row>
    <row r="12" spans="1:6">
      <c r="A12">
        <v>3</v>
      </c>
      <c r="B12" t="s">
        <v>70</v>
      </c>
      <c r="C12" s="9"/>
      <c r="D12" s="3"/>
      <c r="E12" s="3"/>
      <c r="F12">
        <v>1234580634</v>
      </c>
    </row>
    <row r="13" spans="1:6">
      <c r="A13">
        <v>4</v>
      </c>
      <c r="B13" t="s">
        <v>71</v>
      </c>
      <c r="C13" s="9"/>
      <c r="D13" s="3"/>
      <c r="E13" s="3"/>
      <c r="F13">
        <v>1234580634</v>
      </c>
    </row>
    <row r="14" spans="1:6">
      <c r="A14">
        <v>5</v>
      </c>
      <c r="B14" t="s">
        <v>72</v>
      </c>
      <c r="C14" s="9"/>
      <c r="D14" s="3"/>
      <c r="E14" s="3"/>
      <c r="F14">
        <v>1234580634</v>
      </c>
    </row>
    <row r="15" spans="1:6">
      <c r="A15">
        <v>6</v>
      </c>
      <c r="B15" t="s">
        <v>73</v>
      </c>
      <c r="C15" s="9"/>
      <c r="D15" s="3"/>
      <c r="E15" s="3"/>
      <c r="F15">
        <v>1234580634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0"/>
  <sheetViews>
    <sheetView tabSelected="0" workbookViewId="0" showGridLines="true" showRowColHeaders="1">
      <selection activeCell="G4" sqref="G4:L30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74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155021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IF(M5&lt;=100.00, "A+ ")))))))))))))</f>
        <v>T</v>
      </c>
    </row>
    <row r="6" spans="1:14">
      <c r="A6">
        <v>2</v>
      </c>
      <c r="B6" t="s">
        <v>86</v>
      </c>
      <c r="C6" t="s">
        <v>87</v>
      </c>
      <c r="D6">
        <v>156727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 ", IF(M6&lt;=45.99, "E ", IF(M6&lt;=50.99, "D ", IF(M6&lt;=55.99, "C- ", IF(M6&lt;=60.99, "C ", IF(M6&lt;=65.99, "C+ ", IF(M6&lt;=70.99, "B- ", IF(M6&lt;=75.99, "B ", IF(M6&lt;=80.99, "B+ ", IF(M6&lt;=85.99, "A- ", IF(M6&lt;=90.99, "A ", IF(M6&lt;=100.00, "A+ ")))))))))))))</f>
        <v>T</v>
      </c>
    </row>
    <row r="7" spans="1:14">
      <c r="A7">
        <v>3</v>
      </c>
      <c r="B7" t="s">
        <v>88</v>
      </c>
      <c r="C7" t="s">
        <v>89</v>
      </c>
      <c r="D7">
        <v>159056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 ", IF(M7&lt;=45.99, "E ", IF(M7&lt;=50.99, "D ", IF(M7&lt;=55.99, "C- ", IF(M7&lt;=60.99, "C ", IF(M7&lt;=65.99, "C+ ", IF(M7&lt;=70.99, "B- ", IF(M7&lt;=75.99, "B ", IF(M7&lt;=80.99, "B+ ", IF(M7&lt;=85.99, "A- ", IF(M7&lt;=90.99, "A ", IF(M7&lt;=100.00, "A+ ")))))))))))))</f>
        <v>T</v>
      </c>
    </row>
    <row r="8" spans="1:14">
      <c r="A8">
        <v>4</v>
      </c>
      <c r="B8" t="s">
        <v>90</v>
      </c>
      <c r="C8" t="s">
        <v>91</v>
      </c>
      <c r="D8">
        <v>153721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 ", IF(M8&lt;=45.99, "E ", IF(M8&lt;=50.99, "D ", IF(M8&lt;=55.99, "C- ", IF(M8&lt;=60.99, "C ", IF(M8&lt;=65.99, "C+ ", IF(M8&lt;=70.99, "B- ", IF(M8&lt;=75.99, "B ", IF(M8&lt;=80.99, "B+ ", IF(M8&lt;=85.99, "A- ", IF(M8&lt;=90.99, "A ", IF(M8&lt;=100.00, "A+ ")))))))))))))</f>
        <v>T</v>
      </c>
    </row>
    <row r="9" spans="1:14">
      <c r="A9">
        <v>5</v>
      </c>
      <c r="B9" t="s">
        <v>92</v>
      </c>
      <c r="C9" t="s">
        <v>93</v>
      </c>
      <c r="D9">
        <v>155004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 ", IF(M9&lt;=45.99, "E ", IF(M9&lt;=50.99, "D ", IF(M9&lt;=55.99, "C- ", IF(M9&lt;=60.99, "C ", IF(M9&lt;=65.99, "C+ ", IF(M9&lt;=70.99, "B- ", IF(M9&lt;=75.99, "B ", IF(M9&lt;=80.99, "B+ ", IF(M9&lt;=85.99, "A- ", IF(M9&lt;=90.99, "A ", IF(M9&lt;=100.00, "A+ ")))))))))))))</f>
        <v>T</v>
      </c>
    </row>
    <row r="10" spans="1:14">
      <c r="A10">
        <v>6</v>
      </c>
      <c r="B10" t="s">
        <v>94</v>
      </c>
      <c r="C10" t="s">
        <v>95</v>
      </c>
      <c r="D10">
        <v>152743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 ", IF(M10&lt;=45.99, "E ", IF(M10&lt;=50.99, "D ", IF(M10&lt;=55.99, "C- ", IF(M10&lt;=60.99, "C ", IF(M10&lt;=65.99, "C+ ", IF(M10&lt;=70.99, "B- ", IF(M10&lt;=75.99, "B ", IF(M10&lt;=80.99, "B+ ", IF(M10&lt;=85.99, "A- ", IF(M10&lt;=90.99, "A ", IF(M10&lt;=100.00, "A+ ")))))))))))))</f>
        <v>T</v>
      </c>
    </row>
    <row r="11" spans="1:14">
      <c r="A11">
        <v>7</v>
      </c>
      <c r="B11" t="s">
        <v>96</v>
      </c>
      <c r="C11" t="s">
        <v>97</v>
      </c>
      <c r="D11">
        <v>157010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 ", IF(M11&lt;=45.99, "E ", IF(M11&lt;=50.99, "D ", IF(M11&lt;=55.99, "C- ", IF(M11&lt;=60.99, "C ", IF(M11&lt;=65.99, "C+ ", IF(M11&lt;=70.99, "B- ", IF(M11&lt;=75.99, "B ", IF(M11&lt;=80.99, "B+ ", IF(M11&lt;=85.99, "A- ", IF(M11&lt;=90.99, "A ", IF(M11&lt;=100.00, "A+ ")))))))))))))</f>
        <v>T</v>
      </c>
    </row>
    <row r="12" spans="1:14">
      <c r="A12">
        <v>8</v>
      </c>
      <c r="B12" t="s">
        <v>98</v>
      </c>
      <c r="C12" t="s">
        <v>99</v>
      </c>
      <c r="D12">
        <v>154948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 ", IF(M12&lt;=45.99, "E ", IF(M12&lt;=50.99, "D ", IF(M12&lt;=55.99, "C- ", IF(M12&lt;=60.99, "C ", IF(M12&lt;=65.99, "C+ ", IF(M12&lt;=70.99, "B- ", IF(M12&lt;=75.99, "B ", IF(M12&lt;=80.99, "B+ ", IF(M12&lt;=85.99, "A- ", IF(M12&lt;=90.99, "A ", IF(M12&lt;=100.00, "A+ ")))))))))))))</f>
        <v>T</v>
      </c>
    </row>
    <row r="13" spans="1:14">
      <c r="A13">
        <v>9</v>
      </c>
      <c r="B13" t="s">
        <v>100</v>
      </c>
      <c r="C13" t="s">
        <v>101</v>
      </c>
      <c r="D13">
        <v>155472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 ", IF(M13&lt;=45.99, "E ", IF(M13&lt;=50.99, "D ", IF(M13&lt;=55.99, "C- ", IF(M13&lt;=60.99, "C ", IF(M13&lt;=65.99, "C+ ", IF(M13&lt;=70.99, "B- ", IF(M13&lt;=75.99, "B ", IF(M13&lt;=80.99, "B+ ", IF(M13&lt;=85.99, "A- ", IF(M13&lt;=90.99, "A ", IF(M13&lt;=100.00, "A+ ")))))))))))))</f>
        <v>T</v>
      </c>
    </row>
    <row r="14" spans="1:14">
      <c r="A14">
        <v>10</v>
      </c>
      <c r="B14" t="s">
        <v>102</v>
      </c>
      <c r="C14" t="s">
        <v>103</v>
      </c>
      <c r="D14">
        <v>154142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 ", IF(M14&lt;=45.99, "E ", IF(M14&lt;=50.99, "D ", IF(M14&lt;=55.99, "C- ", IF(M14&lt;=60.99, "C ", IF(M14&lt;=65.99, "C+ ", IF(M14&lt;=70.99, "B- ", IF(M14&lt;=75.99, "B ", IF(M14&lt;=80.99, "B+ ", IF(M14&lt;=85.99, "A- ", IF(M14&lt;=90.99, "A ", IF(M14&lt;=100.00, "A+ ")))))))))))))</f>
        <v>T</v>
      </c>
    </row>
    <row r="15" spans="1:14">
      <c r="A15">
        <v>11</v>
      </c>
      <c r="B15" t="s">
        <v>104</v>
      </c>
      <c r="C15" t="s">
        <v>105</v>
      </c>
      <c r="D15">
        <v>155186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 ", IF(M15&lt;=45.99, "E ", IF(M15&lt;=50.99, "D ", IF(M15&lt;=55.99, "C- ", IF(M15&lt;=60.99, "C ", IF(M15&lt;=65.99, "C+ ", IF(M15&lt;=70.99, "B- ", IF(M15&lt;=75.99, "B ", IF(M15&lt;=80.99, "B+ ", IF(M15&lt;=85.99, "A- ", IF(M15&lt;=90.99, "A ", IF(M15&lt;=100.00, "A+ ")))))))))))))</f>
        <v>T</v>
      </c>
    </row>
    <row r="16" spans="1:14">
      <c r="A16">
        <v>12</v>
      </c>
      <c r="B16" t="s">
        <v>106</v>
      </c>
      <c r="C16" t="s">
        <v>107</v>
      </c>
      <c r="D16">
        <v>155698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 ", IF(M16&lt;=45.99, "E ", IF(M16&lt;=50.99, "D ", IF(M16&lt;=55.99, "C- ", IF(M16&lt;=60.99, "C ", IF(M16&lt;=65.99, "C+ ", IF(M16&lt;=70.99, "B- ", IF(M16&lt;=75.99, "B ", IF(M16&lt;=80.99, "B+ ", IF(M16&lt;=85.99, "A- ", IF(M16&lt;=90.99, "A ", IF(M16&lt;=100.00, "A+ ")))))))))))))</f>
        <v>T</v>
      </c>
    </row>
    <row r="17" spans="1:14">
      <c r="A17">
        <v>13</v>
      </c>
      <c r="B17" t="s">
        <v>108</v>
      </c>
      <c r="C17" t="s">
        <v>109</v>
      </c>
      <c r="D17">
        <v>154270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 ", IF(M17&lt;=45.99, "E ", IF(M17&lt;=50.99, "D ", IF(M17&lt;=55.99, "C- ", IF(M17&lt;=60.99, "C ", IF(M17&lt;=65.99, "C+ ", IF(M17&lt;=70.99, "B- ", IF(M17&lt;=75.99, "B ", IF(M17&lt;=80.99, "B+ ", IF(M17&lt;=85.99, "A- ", IF(M17&lt;=90.99, "A ", IF(M17&lt;=100.00, "A+ ")))))))))))))</f>
        <v>T</v>
      </c>
    </row>
    <row r="18" spans="1:14">
      <c r="A18">
        <v>14</v>
      </c>
      <c r="B18" t="s">
        <v>110</v>
      </c>
      <c r="C18" t="s">
        <v>111</v>
      </c>
      <c r="D18">
        <v>154418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 ", IF(M18&lt;=45.99, "E ", IF(M18&lt;=50.99, "D ", IF(M18&lt;=55.99, "C- ", IF(M18&lt;=60.99, "C ", IF(M18&lt;=65.99, "C+ ", IF(M18&lt;=70.99, "B- ", IF(M18&lt;=75.99, "B ", IF(M18&lt;=80.99, "B+ ", IF(M18&lt;=85.99, "A- ", IF(M18&lt;=90.99, "A ", IF(M18&lt;=100.00, "A+ ")))))))))))))</f>
        <v>T</v>
      </c>
    </row>
    <row r="19" spans="1:14">
      <c r="A19">
        <v>15</v>
      </c>
      <c r="B19" t="s">
        <v>112</v>
      </c>
      <c r="C19" t="s">
        <v>113</v>
      </c>
      <c r="D19">
        <v>153087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 ", IF(M19&lt;=45.99, "E ", IF(M19&lt;=50.99, "D ", IF(M19&lt;=55.99, "C- ", IF(M19&lt;=60.99, "C ", IF(M19&lt;=65.99, "C+ ", IF(M19&lt;=70.99, "B- ", IF(M19&lt;=75.99, "B ", IF(M19&lt;=80.99, "B+ ", IF(M19&lt;=85.99, "A- ", IF(M19&lt;=90.99, "A ", IF(M19&lt;=100.00, "A+ ")))))))))))))</f>
        <v>T</v>
      </c>
    </row>
    <row r="20" spans="1:14">
      <c r="A20">
        <v>16</v>
      </c>
      <c r="B20" t="s">
        <v>114</v>
      </c>
      <c r="C20" t="s">
        <v>115</v>
      </c>
      <c r="D20">
        <v>156390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 ", IF(M20&lt;=45.99, "E ", IF(M20&lt;=50.99, "D ", IF(M20&lt;=55.99, "C- ", IF(M20&lt;=60.99, "C ", IF(M20&lt;=65.99, "C+ ", IF(M20&lt;=70.99, "B- ", IF(M20&lt;=75.99, "B ", IF(M20&lt;=80.99, "B+ ", IF(M20&lt;=85.99, "A- ", IF(M20&lt;=90.99, "A ", IF(M20&lt;=100.00, "A+ ")))))))))))))</f>
        <v>T</v>
      </c>
    </row>
    <row r="21" spans="1:14">
      <c r="A21">
        <v>17</v>
      </c>
      <c r="B21" t="s">
        <v>116</v>
      </c>
      <c r="C21" t="s">
        <v>117</v>
      </c>
      <c r="D21">
        <v>154886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 ", IF(M21&lt;=45.99, "E ", IF(M21&lt;=50.99, "D ", IF(M21&lt;=55.99, "C- ", IF(M21&lt;=60.99, "C ", IF(M21&lt;=65.99, "C+ ", IF(M21&lt;=70.99, "B- ", IF(M21&lt;=75.99, "B ", IF(M21&lt;=80.99, "B+ ", IF(M21&lt;=85.99, "A- ", IF(M21&lt;=90.99, "A ", IF(M21&lt;=100.00, "A+ ")))))))))))))</f>
        <v>T</v>
      </c>
    </row>
    <row r="22" spans="1:14">
      <c r="A22">
        <v>18</v>
      </c>
      <c r="B22" t="s">
        <v>118</v>
      </c>
      <c r="C22" t="s">
        <v>119</v>
      </c>
      <c r="D22">
        <v>153574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 ", IF(M22&lt;=45.99, "E ", IF(M22&lt;=50.99, "D ", IF(M22&lt;=55.99, "C- ", IF(M22&lt;=60.99, "C ", IF(M22&lt;=65.99, "C+ ", IF(M22&lt;=70.99, "B- ", IF(M22&lt;=75.99, "B ", IF(M22&lt;=80.99, "B+ ", IF(M22&lt;=85.99, "A- ", IF(M22&lt;=90.99, "A ", IF(M22&lt;=100.00, "A+ ")))))))))))))</f>
        <v>T</v>
      </c>
    </row>
    <row r="23" spans="1:14">
      <c r="A23">
        <v>19</v>
      </c>
      <c r="B23" t="s">
        <v>120</v>
      </c>
      <c r="C23" t="s">
        <v>121</v>
      </c>
      <c r="D23">
        <v>155870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 ", IF(M23&lt;=45.99, "E ", IF(M23&lt;=50.99, "D ", IF(M23&lt;=55.99, "C- ", IF(M23&lt;=60.99, "C ", IF(M23&lt;=65.99, "C+ ", IF(M23&lt;=70.99, "B- ", IF(M23&lt;=75.99, "B ", IF(M23&lt;=80.99, "B+ ", IF(M23&lt;=85.99, "A- ", IF(M23&lt;=90.99, "A ", IF(M23&lt;=100.00, "A+ ")))))))))))))</f>
        <v>T</v>
      </c>
    </row>
    <row r="24" spans="1:14">
      <c r="A24">
        <v>20</v>
      </c>
      <c r="B24" t="s">
        <v>122</v>
      </c>
      <c r="C24" t="s">
        <v>123</v>
      </c>
      <c r="D24">
        <v>154127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 ", IF(M24&lt;=45.99, "E ", IF(M24&lt;=50.99, "D ", IF(M24&lt;=55.99, "C- ", IF(M24&lt;=60.99, "C ", IF(M24&lt;=65.99, "C+ ", IF(M24&lt;=70.99, "B- ", IF(M24&lt;=75.99, "B ", IF(M24&lt;=80.99, "B+ ", IF(M24&lt;=85.99, "A- ", IF(M24&lt;=90.99, "A ", IF(M24&lt;=100.00, "A+ ")))))))))))))</f>
        <v>T</v>
      </c>
    </row>
    <row r="25" spans="1:14">
      <c r="A25">
        <v>21</v>
      </c>
      <c r="B25" t="s">
        <v>124</v>
      </c>
      <c r="C25" t="s">
        <v>125</v>
      </c>
      <c r="D25">
        <v>154384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 ", IF(M25&lt;=45.99, "E ", IF(M25&lt;=50.99, "D ", IF(M25&lt;=55.99, "C- ", IF(M25&lt;=60.99, "C ", IF(M25&lt;=65.99, "C+ ", IF(M25&lt;=70.99, "B- ", IF(M25&lt;=75.99, "B ", IF(M25&lt;=80.99, "B+ ", IF(M25&lt;=85.99, "A- ", IF(M25&lt;=90.99, "A ", IF(M25&lt;=100.00, "A+ ")))))))))))))</f>
        <v>T</v>
      </c>
    </row>
    <row r="26" spans="1:14">
      <c r="A26">
        <v>22</v>
      </c>
      <c r="B26" t="s">
        <v>126</v>
      </c>
      <c r="C26" t="s">
        <v>127</v>
      </c>
      <c r="D26">
        <v>154133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 ", IF(M26&lt;=45.99, "E ", IF(M26&lt;=50.99, "D ", IF(M26&lt;=55.99, "C- ", IF(M26&lt;=60.99, "C ", IF(M26&lt;=65.99, "C+ ", IF(M26&lt;=70.99, "B- ", IF(M26&lt;=75.99, "B ", IF(M26&lt;=80.99, "B+ ", IF(M26&lt;=85.99, "A- ", IF(M26&lt;=90.99, "A ", IF(M26&lt;=100.00, "A+ ")))))))))))))</f>
        <v>T</v>
      </c>
    </row>
    <row r="27" spans="1:14">
      <c r="A27">
        <v>23</v>
      </c>
      <c r="B27" t="s">
        <v>128</v>
      </c>
      <c r="C27" t="s">
        <v>129</v>
      </c>
      <c r="D27">
        <v>153614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 t="e">
        <f>G27*'Komponen'!C10 + H27*'Komponen'!C11 + I27*'Komponen'!C12 + J27*'Komponen'!C13 + K27*'Komponen'!C14 + L27*'Komponen'!C15</f>
        <v>#VALUE!</v>
      </c>
      <c r="N27" t="str">
        <f>IF(AND(ISBLANK(G27), ISBLANK(H27), ISBLANK(I27), ISBLANK(J27), ISBLANK(K27), ISBLANK(L27)), "T", IF(M27&lt;=0.99, "T ", IF(M27&lt;=45.99, "E ", IF(M27&lt;=50.99, "D ", IF(M27&lt;=55.99, "C- ", IF(M27&lt;=60.99, "C ", IF(M27&lt;=65.99, "C+ ", IF(M27&lt;=70.99, "B- ", IF(M27&lt;=75.99, "B ", IF(M27&lt;=80.99, "B+ ", IF(M27&lt;=85.99, "A- ", IF(M27&lt;=90.99, "A ", IF(M27&lt;=100.00, "A+ ")))))))))))))</f>
        <v>T</v>
      </c>
    </row>
    <row r="28" spans="1:14">
      <c r="A28">
        <v>24</v>
      </c>
      <c r="B28" t="s">
        <v>130</v>
      </c>
      <c r="C28" t="s">
        <v>131</v>
      </c>
      <c r="D28">
        <v>154748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 t="e">
        <f>G28*'Komponen'!C10 + H28*'Komponen'!C11 + I28*'Komponen'!C12 + J28*'Komponen'!C13 + K28*'Komponen'!C14 + L28*'Komponen'!C15</f>
        <v>#VALUE!</v>
      </c>
      <c r="N28" t="str">
        <f>IF(AND(ISBLANK(G28), ISBLANK(H28), ISBLANK(I28), ISBLANK(J28), ISBLANK(K28), ISBLANK(L28)), "T", IF(M28&lt;=0.99, "T ", IF(M28&lt;=45.99, "E ", IF(M28&lt;=50.99, "D ", IF(M28&lt;=55.99, "C- ", IF(M28&lt;=60.99, "C ", IF(M28&lt;=65.99, "C+ ", IF(M28&lt;=70.99, "B- ", IF(M28&lt;=75.99, "B ", IF(M28&lt;=80.99, "B+ ", IF(M28&lt;=85.99, "A- ", IF(M28&lt;=90.99, "A ", IF(M28&lt;=100.00, "A+ ")))))))))))))</f>
        <v>T</v>
      </c>
    </row>
    <row r="29" spans="1:14">
      <c r="A29">
        <v>25</v>
      </c>
      <c r="B29" t="s">
        <v>132</v>
      </c>
      <c r="C29" t="s">
        <v>133</v>
      </c>
      <c r="D29">
        <v>155862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 t="e">
        <f>G29*'Komponen'!C10 + H29*'Komponen'!C11 + I29*'Komponen'!C12 + J29*'Komponen'!C13 + K29*'Komponen'!C14 + L29*'Komponen'!C15</f>
        <v>#VALUE!</v>
      </c>
      <c r="N29" t="str">
        <f>IF(AND(ISBLANK(G29), ISBLANK(H29), ISBLANK(I29), ISBLANK(J29), ISBLANK(K29), ISBLANK(L29)), "T", IF(M29&lt;=0.99, "T ", IF(M29&lt;=45.99, "E ", IF(M29&lt;=50.99, "D ", IF(M29&lt;=55.99, "C- ", IF(M29&lt;=60.99, "C ", IF(M29&lt;=65.99, "C+ ", IF(M29&lt;=70.99, "B- ", IF(M29&lt;=75.99, "B ", IF(M29&lt;=80.99, "B+ ", IF(M29&lt;=85.99, "A- ", IF(M29&lt;=90.99, "A ", IF(M29&lt;=100.00, "A+ ")))))))))))))</f>
        <v>T</v>
      </c>
    </row>
    <row r="30" spans="1:14">
      <c r="A30">
        <v>26</v>
      </c>
      <c r="B30" t="s">
        <v>134</v>
      </c>
      <c r="C30" t="s">
        <v>135</v>
      </c>
      <c r="D30">
        <v>153746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 t="e">
        <f>G30*'Komponen'!C10 + H30*'Komponen'!C11 + I30*'Komponen'!C12 + J30*'Komponen'!C13 + K30*'Komponen'!C14 + L30*'Komponen'!C15</f>
        <v>#VALUE!</v>
      </c>
      <c r="N30" t="str">
        <f>IF(AND(ISBLANK(G30), ISBLANK(H30), ISBLANK(I30), ISBLANK(J30), ISBLANK(K30), ISBLANK(L30)), "T", IF(M30&lt;=0.99, "T ", IF(M30&lt;=45.99, "E ", IF(M30&lt;=50.99, "D ", IF(M30&lt;=55.99, "C- ", IF(M30&lt;=60.99, "C ", IF(M30&lt;=65.99, "C+ ", IF(M30&lt;=70.99, "B- ", IF(M30&lt;=75.99, "B ", IF(M30&lt;=80.99, "B+ ", IF(M30&lt;=85.99, "A- ", IF(M30&lt;=90.99, "A ", IF(M30&lt;=100.00, "A+ ")))))))))))))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2025-01-31T19:56:31+08:00</dcterms:created>
  <dcterms:modified xsi:type="dcterms:W3CDTF">2025-01-31T19:56:31+08:00</dcterms:modified>
  <dc:title>nilai matakuliah</dc:title>
  <dc:description>download nilai matakuliah</dc:description>
  <dc:subject>nilai matakuliah</dc:subject>
  <cp:keywords>nilai</cp:keywords>
  <cp:category>nilai</cp:category>
</cp:coreProperties>
</file>