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6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<sst xmlns="http://schemas.openxmlformats.org/spreadsheetml/2006/main" count="276" uniqueCount="186">
  <si>
    <t>KODE MK</t>
  </si>
  <si>
    <t>A1H2A35B</t>
  </si>
  <si>
    <t>NAMA MK</t>
  </si>
  <si>
    <t>PEMBELAJARAN IPA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</si>
  <si>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</si>
  <si>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</si>
  <si>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</si>
  <si>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</si>
  <si>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</si>
  <si>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</si>
  <si>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</si>
  <si>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</si>
  <si>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</si>
  <si>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</si>
  <si>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</si>
  <si>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</si>
  <si>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</si>
  <si>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</si>
  <si>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</si>
  <si>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</si>
  <si>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</si>
  <si>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</si>
  <si>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</si>
  <si>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</si>
  <si>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</si>
  <si>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</si>
  <si>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</si>
  <si>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</si>
  <si>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</si>
  <si>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</si>
  <si>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</si>
  <si>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</si>
  <si>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</si>
  <si>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</si>
  <si>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</si>
  <si>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</si>
  <si>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</si>
  <si>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</si>
  <si>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</si>
  <si>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</si>
  <si>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</si>
  <si>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</si>
  <si>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</si>
  <si>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</si>
  <si>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</si>
  <si>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</si>
  <si>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</si>
  <si>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</si>
  <si>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</si>
  <si>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</si>
  <si>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</si>
  <si>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</si>
  <si>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</si>
  <si>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</si>
  <si>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</si>
  <si>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</si>
  <si>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</si>
  <si>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</si>
  <si>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</si>
  <si>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</si>
  <si>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</si>
  <si>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</si>
  <si>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</si>
  <si>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</si>
  <si>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</si>
  <si>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</si>
  <si>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</si>
  <si>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</si>
  <si>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</si>
  <si>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</si>
  <si>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</si>
  <si>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</si>
  <si>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</si>
  <si>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</si>
  <si>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</si>
  <si>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</si>
  <si>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</si>
  <si>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</si>
  <si>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</si>
  <si>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</si>
  <si>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</si>
  <si>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</si>
  <si>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</si>
  <si>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</si>
  <si>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</si>
  <si>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</si>
  <si>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</si>
  <si>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</si>
  <si>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</si>
  <si>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</si>
  <si>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</si>
  <si>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</si>
  <si>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</si>
  <si>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</si>
  <si>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</si>
  <si>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</si>
  <si>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</si>
  <si>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</si>
  <si>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</si>
  <si>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</si>
  <si>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</si>
  <si>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</si>
  <si>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</si>
  <si>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</si>
  <si>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</si>
  <si>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</si>
  <si>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</si>
  <si>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</si>
  <si>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</si>
  <si>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</si>
  <si>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</si>
  <si>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</si>
  <si>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</si>
  <si>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</si>
  <si>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</si>
  <si>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</si>
  <si>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</si>
  <si>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</si>
  <si>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</si>
  <si>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</si>
  <si>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</si>
  <si>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</si>
  <si>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</si>
  <si>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</si>
  <si>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</si>
  <si>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</si>
  <si>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</si>
  <si>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</si>
  <si>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</si>
  <si>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</si>
  <si>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</si>
  <si>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</si>
  <si>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</si>
  <si>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</si>
  <si>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</si>
  <si>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</si>
  <si>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</si>
  <si>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</si>
  <si>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</si>
  <si>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</si>
  <si>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</si>
  <si>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</si>
  <si>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</si>
  <si>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https://drive.google.com/drive/folders/1YKQJ3_pRUWvZG9VRnMpFHt9CQ9e-pHky?usp=sharing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</si>
  <si>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</si>
  <si>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</si>
  <si>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</si>
  <si>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</si>
  <si>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</si>
  <si>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</si>
  <si>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</si>
  <si>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</si>
  <si>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</si>
  <si>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</si>
  <si>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</si>
  <si>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</si>
  <si>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</si>
  <si>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</si>
  <si>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</si>
  <si>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</si>
  <si>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</si>
  <si>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</si>
  <si>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</si>
  <si>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</si>
  <si>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</si>
  <si>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</si>
  <si>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</si>
  <si>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</si>
  <si>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</si>
  <si>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</si>
  <si>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</si>
  <si>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</si>
  <si>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</si>
  <si>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</si>
  <si>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</si>
  <si>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</si>
  <si>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</si>
  <si>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</si>
  <si>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</si>
  <si>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</si>
  <si>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</si>
  <si>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</si>
  <si>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</si>
  <si>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</si>
  <si>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kehadiran dan keaktifan dalam pembelajaran</t>
  </si>
  <si>
    <t>Attendance and active participation in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</si>
</sst>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7" sqref="H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1234583224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1234583224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1234583224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1234583224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1234583224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1234583224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1234583224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1234583224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1234583224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1234583224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1234583224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1234583224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1234583224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1234583224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1234583224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184</v>
      </c>
      <c r="E10" s="11" t="s">
        <v>185</v>
      </c>
      <c r="F10">
        <v>1234583224</v>
      </c>
    </row>
    <row r="11" spans="1:6" x14ac:dyDescent="0.35">
      <c r="A11">
        <v>2</v>
      </c>
      <c r="B11" t="s">
        <v>59</v>
      </c>
      <c r="C11" s="9">
        <v>0.2</v>
      </c>
      <c r="D11" s="3" t="s">
        <v>143</v>
      </c>
      <c r="E11" s="3"/>
      <c r="F11">
        <v>1234583224</v>
      </c>
    </row>
    <row r="12" spans="1:6" x14ac:dyDescent="0.35">
      <c r="A12">
        <v>3</v>
      </c>
      <c r="B12" t="s">
        <v>60</v>
      </c>
      <c r="C12" s="9">
        <v>0.2</v>
      </c>
      <c r="D12" s="3" t="s">
        <v>176</v>
      </c>
      <c r="E12" s="3" t="s">
        <v>177</v>
      </c>
      <c r="F12">
        <v>1234583224</v>
      </c>
    </row>
    <row r="13" spans="1:6" x14ac:dyDescent="0.35">
      <c r="A13">
        <v>4</v>
      </c>
      <c r="B13" t="s">
        <v>61</v>
      </c>
      <c r="C13" s="9">
        <v>0.05</v>
      </c>
      <c r="D13" s="3" t="s">
        <v>178</v>
      </c>
      <c r="E13" s="3" t="s">
        <v>179</v>
      </c>
      <c r="F13">
        <v>1234583224</v>
      </c>
    </row>
    <row r="14" spans="1:6" x14ac:dyDescent="0.35">
      <c r="A14">
        <v>5</v>
      </c>
      <c r="B14" t="s">
        <v>62</v>
      </c>
      <c r="C14" s="9">
        <v>0.2</v>
      </c>
      <c r="D14" s="3" t="s">
        <v>180</v>
      </c>
      <c r="E14" s="3" t="s">
        <v>181</v>
      </c>
      <c r="F14">
        <v>1234583224</v>
      </c>
    </row>
    <row r="15" spans="1:6" x14ac:dyDescent="0.35">
      <c r="A15">
        <v>6</v>
      </c>
      <c r="B15" t="s">
        <v>63</v>
      </c>
      <c r="C15" s="9">
        <v>0.3</v>
      </c>
      <c r="D15" s="3" t="s">
        <v>182</v>
      </c>
      <c r="E15" s="3" t="s">
        <v>183</v>
      </c>
      <c r="F15">
        <v>1234583224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B16" zoomScale="90" zoomScaleNormal="90" workbookViewId="0">
      <selection activeCell="F40" sqref="F4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75</v>
      </c>
      <c r="I7" s="3">
        <v>80</v>
      </c>
      <c r="J7" s="3">
        <v>80</v>
      </c>
      <c r="K7" s="3">
        <v>82</v>
      </c>
      <c r="L7" s="3">
        <v>85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80</v>
      </c>
      <c r="H8" s="3">
        <v>75</v>
      </c>
      <c r="I8" s="3">
        <v>80</v>
      </c>
      <c r="J8" s="3">
        <v>75</v>
      </c>
      <c r="K8" s="3">
        <v>78</v>
      </c>
      <c r="L8" s="3">
        <v>80</v>
      </c>
      <c r="M8">
        <f>G8*Komponen!C10 + H8*Komponen!C11 + I8*Komponen!C12 + J8*Komponen!C13 + K8*Komponen!C14 + L8*Komponen!C15</f>
        <v>78.349999999999994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75</v>
      </c>
      <c r="I10" s="3">
        <v>70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75</v>
      </c>
      <c r="H11" s="3">
        <v>70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75</v>
      </c>
      <c r="H12" s="3">
        <v>78</v>
      </c>
      <c r="I12" s="3">
        <v>70</v>
      </c>
      <c r="J12" s="3">
        <v>80</v>
      </c>
      <c r="K12" s="3">
        <v>75</v>
      </c>
      <c r="L12" s="3">
        <v>82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75</v>
      </c>
      <c r="K13" s="3">
        <v>82</v>
      </c>
      <c r="L13" s="3">
        <v>85</v>
      </c>
      <c r="M13">
        <f>G13*Komponen!C10 + H13*Komponen!C11 + I13*Komponen!C12 + J13*Komponen!C13 + K13*Komponen!C14 + L13*Komponen!C15</f>
        <v>81.650000000000006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75</v>
      </c>
      <c r="K14" s="3">
        <v>85</v>
      </c>
      <c r="L14" s="3">
        <v>82</v>
      </c>
      <c r="M14">
        <f>G14*Komponen!C10 + H14*Komponen!C11 + I14*Komponen!C12 + J14*Komponen!C13 + K14*Komponen!C14 + L14*Komponen!C15</f>
        <v>81.349999999999994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75</v>
      </c>
      <c r="H15" s="3">
        <v>80</v>
      </c>
      <c r="I15" s="3">
        <v>75</v>
      </c>
      <c r="J15" s="3">
        <v>82</v>
      </c>
      <c r="K15" s="3">
        <v>75</v>
      </c>
      <c r="L15" s="3">
        <v>82</v>
      </c>
      <c r="M15">
        <f>G15*Komponen!C10 + H15*Komponen!C11 + I15*Komponen!C12 + J15*Komponen!C13 + K15*Komponen!C14 + L15*Komponen!C15</f>
        <v>78.45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70</v>
      </c>
      <c r="H17" s="3">
        <v>75</v>
      </c>
      <c r="I17" s="3">
        <v>70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70</v>
      </c>
      <c r="H18" s="3">
        <v>70</v>
      </c>
      <c r="I18" s="3">
        <v>75</v>
      </c>
      <c r="J18" s="3">
        <v>70</v>
      </c>
      <c r="K18" s="3">
        <v>73</v>
      </c>
      <c r="L18" s="3">
        <v>75</v>
      </c>
      <c r="M18">
        <f>G18*Komponen!C10 + H18*Komponen!C11 + I18*Komponen!C12 + J18*Komponen!C13 + K18*Komponen!C14 + L18*Komponen!C15</f>
        <v>73.099999999999994</v>
      </c>
      <c r="N18" t="str">
        <f t="shared" si="0"/>
        <v>B+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82</v>
      </c>
      <c r="L19" s="3">
        <v>85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75</v>
      </c>
      <c r="H20" s="3">
        <v>75</v>
      </c>
      <c r="I20" s="3">
        <v>70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75</v>
      </c>
      <c r="K21" s="3">
        <v>82</v>
      </c>
      <c r="L21" s="3">
        <v>85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70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75</v>
      </c>
      <c r="K23" s="3">
        <v>75</v>
      </c>
      <c r="L23" s="3">
        <v>60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85</v>
      </c>
      <c r="L24" s="3">
        <v>82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75</v>
      </c>
      <c r="K25" s="3">
        <v>80</v>
      </c>
      <c r="L25" s="3">
        <v>82</v>
      </c>
      <c r="M25">
        <f>G25*Komponen!C10 + H25*Komponen!C11 + I25*Komponen!C12 + J25*Komponen!C13 + K25*Komponen!C14 + L25*Komponen!C15</f>
        <v>80.349999999999994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75</v>
      </c>
      <c r="H26" s="3">
        <v>75</v>
      </c>
      <c r="I26" s="3">
        <v>70</v>
      </c>
      <c r="J26" s="3">
        <v>75</v>
      </c>
      <c r="K26" s="3">
        <v>82</v>
      </c>
      <c r="L26" s="3">
        <v>85</v>
      </c>
      <c r="M26">
        <f>G26*Komponen!C10 + H26*Komponen!C11 + I26*Komponen!C12 + J26*Komponen!C13 + K26*Komponen!C14 + L26*Komponen!C15</f>
        <v>78.400000000000006</v>
      </c>
      <c r="N26" t="str">
        <f t="shared" si="0"/>
        <v>A-</v>
      </c>
    </row>
    <row r="27" spans="1:14" x14ac:dyDescent="0.3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70</v>
      </c>
      <c r="H27" s="3">
        <v>70</v>
      </c>
      <c r="I27" s="3">
        <v>75</v>
      </c>
      <c r="J27" s="3">
        <v>80</v>
      </c>
      <c r="K27" s="3">
        <v>80</v>
      </c>
      <c r="L27" s="3">
        <v>82</v>
      </c>
      <c r="M27">
        <f>G27*Komponen!C10 + H27*Komponen!C11 + I27*Komponen!C12 + J27*Komponen!C13 + K27*Komponen!C14 + L27*Komponen!C15</f>
        <v>77.099999999999994</v>
      </c>
      <c r="N27" t="str">
        <f t="shared" si="0"/>
        <v>A-</v>
      </c>
    </row>
    <row r="28" spans="1:14" x14ac:dyDescent="0.3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75</v>
      </c>
      <c r="H28" s="3">
        <v>75</v>
      </c>
      <c r="I28" s="3">
        <v>70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75.75</v>
      </c>
      <c r="N28" t="str">
        <f t="shared" si="0"/>
        <v>A-</v>
      </c>
    </row>
    <row r="29" spans="1:14" x14ac:dyDescent="0.3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70</v>
      </c>
      <c r="H29" s="3">
        <v>70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75</v>
      </c>
      <c r="H30" s="3">
        <v>70</v>
      </c>
      <c r="I30" s="3">
        <v>80</v>
      </c>
      <c r="J30" s="3">
        <v>75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3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75</v>
      </c>
      <c r="H31" s="3">
        <v>80</v>
      </c>
      <c r="I31" s="3">
        <v>75</v>
      </c>
      <c r="J31" s="3">
        <v>85</v>
      </c>
      <c r="K31" s="3">
        <v>82</v>
      </c>
      <c r="L31" s="3">
        <v>85</v>
      </c>
      <c r="M31">
        <f>G31*Komponen!C10 + H31*Komponen!C11 + I31*Komponen!C12 + J31*Komponen!C13 + K31*Komponen!C14 + L31*Komponen!C15</f>
        <v>80.900000000000006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70</v>
      </c>
      <c r="H32" s="3">
        <v>75</v>
      </c>
      <c r="I32" s="3">
        <v>80</v>
      </c>
      <c r="J32" s="3">
        <v>80</v>
      </c>
      <c r="K32" s="3">
        <v>75</v>
      </c>
      <c r="L32" s="3">
        <v>78</v>
      </c>
      <c r="M32">
        <f>G32*Komponen!C10 + H32*Komponen!C11 + I32*Komponen!C12 + J32*Komponen!C13 + K32*Komponen!C14 + L32*Komponen!C15</f>
        <v>76.900000000000006</v>
      </c>
      <c r="N32" t="str">
        <f t="shared" si="0"/>
        <v>A-</v>
      </c>
    </row>
    <row r="33" spans="1:14" x14ac:dyDescent="0.3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3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80</v>
      </c>
      <c r="K34" s="3">
        <v>85</v>
      </c>
      <c r="L34" s="3">
        <v>88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75</v>
      </c>
      <c r="H35" s="3">
        <v>70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73.25</v>
      </c>
      <c r="N35" t="str">
        <f t="shared" si="0"/>
        <v>B+</v>
      </c>
    </row>
    <row r="36" spans="1:14" x14ac:dyDescent="0.3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75</v>
      </c>
      <c r="H36" s="3">
        <v>70</v>
      </c>
      <c r="I36" s="3">
        <v>75</v>
      </c>
      <c r="J36" s="3">
        <v>85</v>
      </c>
      <c r="K36" s="3">
        <v>82</v>
      </c>
      <c r="L36" s="3">
        <v>80</v>
      </c>
      <c r="M36">
        <f>G36*Komponen!C10 + H36*Komponen!C11 + I36*Komponen!C12 + J36*Komponen!C13 + K36*Komponen!C14 + L36*Komponen!C15</f>
        <v>77.400000000000006</v>
      </c>
      <c r="N36" t="str">
        <f t="shared" si="0"/>
        <v>A-</v>
      </c>
    </row>
    <row r="37" spans="1:14" x14ac:dyDescent="0.3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75</v>
      </c>
      <c r="H37" s="3">
        <v>75</v>
      </c>
      <c r="I37" s="3">
        <v>80</v>
      </c>
      <c r="J37" s="3">
        <v>85</v>
      </c>
      <c r="K37" s="3">
        <v>82</v>
      </c>
      <c r="L37" s="3">
        <v>82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70</v>
      </c>
      <c r="H38" s="3">
        <v>70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3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75</v>
      </c>
      <c r="K39" s="3">
        <v>82</v>
      </c>
      <c r="L39" s="3">
        <v>80</v>
      </c>
      <c r="M39">
        <f>G39*Komponen!C10 + H39*Komponen!C11 + I39*Komponen!C12 + J39*Komponen!C13 + K39*Komponen!C14 + L39*Komponen!C15</f>
        <v>78.150000000000006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2025-01-16T01:53:40Z</dcterms:created>
  <dcterms:modified xsi:type="dcterms:W3CDTF">2025-01-25T12:42:28Z</dcterms:modified>
  <cp:category>nilai</cp:category>
</cp:coreProperties>
</file>