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D05F1720-8219-4ECC-AFE0-C95622E66745}" xr6:coauthVersionLast="47" xr6:coauthVersionMax="47" xr10:uidLastSave="{00000000-0000-0000-0000-000000000000}"/>
  <bookViews>
    <workbookView xWindow="9660" yWindow="435" windowWidth="10500" windowHeight="10755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<sst xmlns="http://schemas.openxmlformats.org/spreadsheetml/2006/main" count="206" uniqueCount="133">
  <si>
    <t>KODE MK</t>
  </si>
  <si>
    <t>D1B2A68R</t>
  </si>
  <si>
    <t>NAMA MK</t>
  </si>
  <si>
    <t>STATISTIK DAN PROBABILITAS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</si>
  <si>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</si>
  <si>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</si>
  <si>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</si>
  <si>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</si>
  <si>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</si>
  <si>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</si>
  <si>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</si>
  <si>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</si>
  <si>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</si>
  <si>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</si>
  <si>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</si>
  <si>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</si>
  <si>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</si>
  <si>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</si>
  <si>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</si>
  <si>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</si>
  <si>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</si>
  <si>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</si>
  <si>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</si>
  <si>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</si>
  <si>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</si>
  <si>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</si>
  <si>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</si>
  <si>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</si>
  <si>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</si>
  <si>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</si>
  <si>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</si>
  <si>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</si>
  <si>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</si>
  <si>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</si>
  <si>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</si>
  <si>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</si>
  <si>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</si>
  <si>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</si>
  <si>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</si>
  <si>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</si>
  <si>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</si>
  <si>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</si>
  <si>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</si>
  <si>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</si>
  <si>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</si>
  <si>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</si>
  <si>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</si>
  <si>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</si>
  <si>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</si>
  <si>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</si>
  <si>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</si>
  <si>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</si>
  <si>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</si>
  <si>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</si>
  <si>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</si>
  <si>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</si>
  <si>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</si>
  <si>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</si>
  <si>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</si>
  <si>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</si>
  <si>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</si>
  <si>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</si>
  <si>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</si>
  <si>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</si>
  <si>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</si>
  <si>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</si>
  <si>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</si>
  <si>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</si>
  <si>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</si>
  <si>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</si>
  <si>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</si>
  <si>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</si>
  <si>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</si>
  <si>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</si>
  <si>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</si>
  <si>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</si>
  <si>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</si>
  <si>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</si>
  <si>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ANSORY</t>
  </si>
  <si>
    <t>MIRSODIR ROSYID</t>
  </si>
  <si>
    <t>MOH. ARDIYAN</t>
  </si>
  <si>
    <t>MOHAMAD IQBAL ABDULLAH</t>
  </si>
  <si>
    <t>M. KHAIRIL AKBAR</t>
  </si>
  <si>
    <t>MUH. WARIS ASSIDIQ</t>
  </si>
  <si>
    <t>MUHAMAD INDRA JANUARDI</t>
  </si>
  <si>
    <t>MUHAMAD MAULANA IHSAN</t>
  </si>
  <si>
    <t>MUHAMAD RIZAL</t>
  </si>
  <si>
    <t>MUHAMMAD ADRIAN MAULANA</t>
  </si>
  <si>
    <t>MUHAMMAD AMINULLAH</t>
  </si>
  <si>
    <t>MUHAMMAD IKBAL</t>
  </si>
  <si>
    <t>MUHAMMAD IQBAL ALSYAUQI</t>
  </si>
  <si>
    <t>MUHAMMAD KASIM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</si>
  <si>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</si>
  <si>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</si>
  <si>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</si>
  <si>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</si>
  <si>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</si>
  <si>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</si>
  <si>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</si>
  <si>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</si>
  <si>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</si>
  <si>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</si>
  <si>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</si>
  <si>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RAHMAT MARDANI</t>
  </si>
  <si>
    <t>Kontrak Perkuliahan dan Pengenalan Materi</t>
  </si>
  <si>
    <t>Course Contract and Material Introduction</t>
  </si>
  <si>
    <t>Besaran dalam statistik</t>
  </si>
  <si>
    <t>Statistical Measures</t>
  </si>
  <si>
    <t>Perhitungan mean,median, modus, desil, persentil, quartil, simpangan baku</t>
  </si>
  <si>
    <t>Calculation of Mean, Median, Mode, Decile, Percentile, Quartile, Standard Deviation</t>
  </si>
  <si>
    <t>Data</t>
  </si>
  <si>
    <t>Metode pengumpulan data</t>
  </si>
  <si>
    <t>Data Collection Methods</t>
  </si>
  <si>
    <t>Probabilitas</t>
  </si>
  <si>
    <t>Probability</t>
  </si>
  <si>
    <t>Probabilitas Kejadian majemuk</t>
  </si>
  <si>
    <t>Probability of Compound Events</t>
  </si>
  <si>
    <t>Midterm Exam (UTS)</t>
  </si>
  <si>
    <t>Analisis regresi linear sederhana</t>
  </si>
  <si>
    <t>Simple Linear Regression Analysis</t>
  </si>
  <si>
    <t>analisis regresi linear berganda</t>
  </si>
  <si>
    <t>Multiple Linear Regression Analysis</t>
  </si>
  <si>
    <t>analisis korelasi</t>
  </si>
  <si>
    <t>Correlation Analysis</t>
  </si>
  <si>
    <t>ANOVA</t>
  </si>
  <si>
    <t>ANOVA (Analysis of Variance)</t>
  </si>
  <si>
    <t>MANOVA</t>
  </si>
  <si>
    <t>MANOVA (Multivariate Analysis of Variance)</t>
  </si>
  <si>
    <t>UJI T</t>
  </si>
  <si>
    <t>T-Test</t>
  </si>
  <si>
    <t>UJI F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</si>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</sst>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 t="s">
        <v>105</v>
      </c>
      <c r="D10">
        <v>1234582757</v>
      </c>
    </row>
    <row r="11" spans="1:4" x14ac:dyDescent="0.25">
      <c r="A11">
        <v>2</v>
      </c>
      <c r="B11" s="3" t="s">
        <v>106</v>
      </c>
      <c r="C11" s="3" t="s">
        <v>107</v>
      </c>
      <c r="D11">
        <v>1234582757</v>
      </c>
    </row>
    <row r="12" spans="1:4" x14ac:dyDescent="0.25">
      <c r="A12">
        <v>3</v>
      </c>
      <c r="B12" s="3" t="s">
        <v>108</v>
      </c>
      <c r="C12" s="3" t="s">
        <v>109</v>
      </c>
      <c r="D12">
        <v>1234582757</v>
      </c>
    </row>
    <row r="13" spans="1:4" x14ac:dyDescent="0.25">
      <c r="A13">
        <v>4</v>
      </c>
      <c r="B13" s="3" t="s">
        <v>110</v>
      </c>
      <c r="C13" s="3" t="s">
        <v>110</v>
      </c>
      <c r="D13">
        <v>1234582757</v>
      </c>
    </row>
    <row r="14" spans="1:4" x14ac:dyDescent="0.25">
      <c r="A14">
        <v>5</v>
      </c>
      <c r="B14" s="3" t="s">
        <v>111</v>
      </c>
      <c r="C14" s="3" t="s">
        <v>112</v>
      </c>
      <c r="D14">
        <v>1234582757</v>
      </c>
    </row>
    <row r="15" spans="1:4" x14ac:dyDescent="0.25">
      <c r="A15">
        <v>6</v>
      </c>
      <c r="B15" s="3" t="s">
        <v>113</v>
      </c>
      <c r="C15" s="3" t="s">
        <v>114</v>
      </c>
      <c r="D15">
        <v>1234582757</v>
      </c>
    </row>
    <row r="16" spans="1:4" x14ac:dyDescent="0.25">
      <c r="A16">
        <v>7</v>
      </c>
      <c r="B16" s="3" t="s">
        <v>115</v>
      </c>
      <c r="C16" s="3" t="s">
        <v>116</v>
      </c>
      <c r="D16">
        <v>1234582757</v>
      </c>
    </row>
    <row r="17" spans="1:4" x14ac:dyDescent="0.25">
      <c r="A17">
        <v>8</v>
      </c>
      <c r="B17" s="3" t="s">
        <v>74</v>
      </c>
      <c r="C17" s="3" t="s">
        <v>117</v>
      </c>
      <c r="D17">
        <v>1234582757</v>
      </c>
    </row>
    <row r="18" spans="1:4" x14ac:dyDescent="0.25">
      <c r="A18">
        <v>9</v>
      </c>
      <c r="B18" s="3" t="s">
        <v>118</v>
      </c>
      <c r="C18" s="3" t="s">
        <v>119</v>
      </c>
      <c r="D18">
        <v>1234582757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1234582757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1234582757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1234582757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1234582757</v>
      </c>
    </row>
    <row r="23" spans="1:4" x14ac:dyDescent="0.25">
      <c r="A23">
        <v>14</v>
      </c>
      <c r="B23" s="3" t="s">
        <v>128</v>
      </c>
      <c r="C23" s="3" t="s">
        <v>129</v>
      </c>
      <c r="D23">
        <v>1234582757</v>
      </c>
    </row>
    <row r="24" spans="1:4" x14ac:dyDescent="0.25">
      <c r="A24">
        <v>15</v>
      </c>
      <c r="B24" s="3" t="s">
        <v>130</v>
      </c>
      <c r="C24" s="3" t="s">
        <v>131</v>
      </c>
      <c r="D24">
        <v>1234582757</v>
      </c>
    </row>
    <row r="25" spans="1:4" x14ac:dyDescent="0.25">
      <c r="A25">
        <v>16</v>
      </c>
      <c r="B25" s="3" t="s">
        <v>75</v>
      </c>
      <c r="C25" s="3" t="s">
        <v>132</v>
      </c>
      <c r="D25">
        <v>1234582757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1234582757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1234582757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1234582757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1234582757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1234582757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G1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20230410200071</v>
      </c>
      <c r="C5" t="s">
        <v>78</v>
      </c>
      <c r="D5">
        <v>156655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80</v>
      </c>
      <c r="K5" s="3">
        <v>0</v>
      </c>
      <c r="L5" s="3">
        <v>65</v>
      </c>
      <c r="M5">
        <f>G5*Komponen!C10 + H5*Komponen!C11 + I5*Komponen!C12 + J5*Komponen!C13 + K5*Komponen!C14 + L5*Komponen!C15</f>
        <v>65.5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20230410200072</v>
      </c>
      <c r="C6" t="s">
        <v>79</v>
      </c>
      <c r="D6">
        <v>156411</v>
      </c>
      <c r="E6" t="s">
        <v>1</v>
      </c>
      <c r="F6" t="s">
        <v>3</v>
      </c>
      <c r="G6" s="3">
        <v>95</v>
      </c>
      <c r="H6" s="3">
        <v>0</v>
      </c>
      <c r="I6" s="3">
        <v>80</v>
      </c>
      <c r="J6" s="3">
        <v>80</v>
      </c>
      <c r="K6" s="3">
        <v>0</v>
      </c>
      <c r="L6" s="3">
        <v>60</v>
      </c>
      <c r="M6">
        <f>G6*Komponen!C10 + H6*Komponen!C11 + I6*Komponen!C12 + J6*Komponen!C13 + K6*Komponen!C14 + L6*Komponen!C15</f>
        <v>64.5</v>
      </c>
      <c r="N6" t="str">
        <f t="shared" si="0"/>
        <v>B-</v>
      </c>
    </row>
    <row r="7" spans="1:14" x14ac:dyDescent="0.25">
      <c r="A7">
        <v>3</v>
      </c>
      <c r="B7">
        <v>20230410200074</v>
      </c>
      <c r="C7" t="s">
        <v>80</v>
      </c>
      <c r="D7">
        <v>156830</v>
      </c>
      <c r="E7" t="s">
        <v>1</v>
      </c>
      <c r="F7" t="s">
        <v>3</v>
      </c>
      <c r="G7" s="3">
        <v>100</v>
      </c>
      <c r="H7" s="3">
        <v>0</v>
      </c>
      <c r="I7" s="3">
        <v>70</v>
      </c>
      <c r="J7" s="3">
        <v>80</v>
      </c>
      <c r="K7" s="3">
        <v>0</v>
      </c>
      <c r="L7" s="3">
        <v>70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>
        <v>20230410200075</v>
      </c>
      <c r="C8" t="s">
        <v>81</v>
      </c>
      <c r="D8">
        <v>156992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80</v>
      </c>
      <c r="K8" s="3">
        <v>15</v>
      </c>
      <c r="L8" s="3">
        <v>100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20230410200077</v>
      </c>
      <c r="C9" t="s">
        <v>82</v>
      </c>
      <c r="D9">
        <v>156608</v>
      </c>
      <c r="E9" t="s">
        <v>1</v>
      </c>
      <c r="F9" t="s">
        <v>3</v>
      </c>
      <c r="G9" s="3">
        <v>15</v>
      </c>
      <c r="H9" s="3"/>
      <c r="I9" s="3">
        <v>70</v>
      </c>
      <c r="J9" s="3">
        <v>80</v>
      </c>
      <c r="K9" s="3"/>
      <c r="L9" s="3"/>
      <c r="M9">
        <f>G9*Komponen!C10 + H9*Komponen!C11 + I9*Komponen!C12 + J9*Komponen!C13 + K9*Komponen!C14 + L9*Komponen!C15</f>
        <v>27</v>
      </c>
      <c r="N9" t="str">
        <f t="shared" si="0"/>
        <v>D</v>
      </c>
    </row>
    <row r="10" spans="1:14" x14ac:dyDescent="0.25">
      <c r="A10">
        <v>6</v>
      </c>
      <c r="B10">
        <v>20230410200078</v>
      </c>
      <c r="C10" t="s">
        <v>83</v>
      </c>
      <c r="D10">
        <v>156774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80</v>
      </c>
      <c r="K10" s="3"/>
      <c r="L10" s="3">
        <v>65</v>
      </c>
      <c r="M10">
        <f>G10*Komponen!C10 + H10*Komponen!C11 + I10*Komponen!C12 + J10*Komponen!C13 + K10*Komponen!C14 + L10*Komponen!C15</f>
        <v>62.5</v>
      </c>
      <c r="N10" t="str">
        <f t="shared" si="0"/>
        <v>B-</v>
      </c>
    </row>
    <row r="11" spans="1:14" x14ac:dyDescent="0.25">
      <c r="A11">
        <v>7</v>
      </c>
      <c r="B11">
        <v>20230410200079</v>
      </c>
      <c r="C11" t="s">
        <v>84</v>
      </c>
      <c r="D11">
        <v>154232</v>
      </c>
      <c r="E11" t="s">
        <v>1</v>
      </c>
      <c r="F11" t="s">
        <v>3</v>
      </c>
      <c r="G11" s="3">
        <v>90</v>
      </c>
      <c r="H11" s="3"/>
      <c r="I11" s="3">
        <v>70</v>
      </c>
      <c r="J11" s="3">
        <v>80</v>
      </c>
      <c r="K11" s="3">
        <v>0</v>
      </c>
      <c r="L11" s="3">
        <v>65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 x14ac:dyDescent="0.25">
      <c r="A12">
        <v>8</v>
      </c>
      <c r="B12">
        <v>20230410200080</v>
      </c>
      <c r="C12" t="s">
        <v>85</v>
      </c>
      <c r="D12">
        <v>156443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80</v>
      </c>
      <c r="K12" s="3">
        <v>0</v>
      </c>
      <c r="L12" s="3">
        <v>50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>
        <v>20230410200081</v>
      </c>
      <c r="C13" t="s">
        <v>86</v>
      </c>
      <c r="D13">
        <v>151967</v>
      </c>
      <c r="E13" t="s">
        <v>1</v>
      </c>
      <c r="F13" t="s">
        <v>3</v>
      </c>
      <c r="G13" s="3">
        <v>95</v>
      </c>
      <c r="H13" s="3">
        <v>0</v>
      </c>
      <c r="I13" s="3">
        <v>80</v>
      </c>
      <c r="J13" s="3">
        <v>80</v>
      </c>
      <c r="K13" s="3">
        <v>0</v>
      </c>
      <c r="L13" s="3">
        <v>90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5">
      <c r="A14">
        <v>10</v>
      </c>
      <c r="B14">
        <v>20230410200082</v>
      </c>
      <c r="C14" t="s">
        <v>87</v>
      </c>
      <c r="D14">
        <v>156135</v>
      </c>
      <c r="E14" t="s">
        <v>1</v>
      </c>
      <c r="F14" t="s">
        <v>3</v>
      </c>
      <c r="G14" s="3">
        <v>95</v>
      </c>
      <c r="H14" s="3"/>
      <c r="I14" s="3">
        <v>70</v>
      </c>
      <c r="J14" s="3">
        <v>80</v>
      </c>
      <c r="K14" s="3">
        <v>0</v>
      </c>
      <c r="L14" s="3"/>
      <c r="M14">
        <f>G14*Komponen!C10 + H14*Komponen!C11 + I14*Komponen!C12 + J14*Komponen!C13 + K14*Komponen!C14 + L14*Komponen!C15</f>
        <v>51</v>
      </c>
      <c r="N14" t="str">
        <f t="shared" si="0"/>
        <v>C</v>
      </c>
    </row>
    <row r="15" spans="1:14" x14ac:dyDescent="0.25">
      <c r="A15">
        <v>11</v>
      </c>
      <c r="B15">
        <v>20230410200083</v>
      </c>
      <c r="C15" t="s">
        <v>88</v>
      </c>
      <c r="D15">
        <v>156580</v>
      </c>
      <c r="E15" t="s">
        <v>1</v>
      </c>
      <c r="F15" t="s">
        <v>3</v>
      </c>
      <c r="G15" s="3">
        <v>95</v>
      </c>
      <c r="H15" s="3"/>
      <c r="I15" s="3">
        <v>70</v>
      </c>
      <c r="J15" s="3">
        <v>80</v>
      </c>
      <c r="K15" s="3">
        <v>0</v>
      </c>
      <c r="L15" s="3"/>
      <c r="M15">
        <f>G15*Komponen!C10 + H15*Komponen!C11 + I15*Komponen!C12 + J15*Komponen!C13 + K15*Komponen!C14 + L15*Komponen!C15</f>
        <v>51</v>
      </c>
      <c r="N15" t="str">
        <f t="shared" si="0"/>
        <v>C</v>
      </c>
    </row>
    <row r="16" spans="1:14" x14ac:dyDescent="0.25">
      <c r="A16">
        <v>12</v>
      </c>
      <c r="B16">
        <v>20230410200084</v>
      </c>
      <c r="C16" t="s">
        <v>89</v>
      </c>
      <c r="D16">
        <v>157089</v>
      </c>
      <c r="E16" t="s">
        <v>1</v>
      </c>
      <c r="F16" t="s">
        <v>3</v>
      </c>
      <c r="G16" s="3">
        <v>10</v>
      </c>
      <c r="H16" s="3"/>
      <c r="I16" s="3">
        <v>70</v>
      </c>
      <c r="J16" s="3">
        <v>80</v>
      </c>
      <c r="K16" s="3"/>
      <c r="L16" s="3">
        <v>65</v>
      </c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 x14ac:dyDescent="0.25">
      <c r="A17">
        <v>13</v>
      </c>
      <c r="B17">
        <v>20230410200085</v>
      </c>
      <c r="C17" t="s">
        <v>90</v>
      </c>
      <c r="D17">
        <v>156760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80</v>
      </c>
      <c r="K17" s="3">
        <v>0</v>
      </c>
      <c r="L17" s="3"/>
      <c r="M17">
        <f>G17*Komponen!C10 + H17*Komponen!C11 + I17*Komponen!C12 + J17*Komponen!C13 + K17*Komponen!C14 + L17*Komponen!C15</f>
        <v>52.5</v>
      </c>
      <c r="N17" t="str">
        <f t="shared" si="0"/>
        <v>C</v>
      </c>
    </row>
    <row r="18" spans="1:14" x14ac:dyDescent="0.25">
      <c r="A18">
        <v>14</v>
      </c>
      <c r="B18">
        <v>20230410200086</v>
      </c>
      <c r="C18" t="s">
        <v>91</v>
      </c>
      <c r="D18">
        <v>154623</v>
      </c>
      <c r="E18" t="s">
        <v>1</v>
      </c>
      <c r="F18" t="s">
        <v>3</v>
      </c>
      <c r="G18" s="3">
        <v>90</v>
      </c>
      <c r="H18" s="3"/>
      <c r="I18" s="3">
        <v>70</v>
      </c>
      <c r="J18" s="3">
        <v>80</v>
      </c>
      <c r="K18" s="3">
        <v>0</v>
      </c>
      <c r="L18" s="3"/>
      <c r="M18">
        <f>G18*Komponen!C10 + H18*Komponen!C11 + I18*Komponen!C12 + J18*Komponen!C13 + K18*Komponen!C14 + L18*Komponen!C15</f>
        <v>49.5</v>
      </c>
      <c r="N18" t="str">
        <f t="shared" si="0"/>
        <v>D</v>
      </c>
    </row>
    <row r="19" spans="1:14" x14ac:dyDescent="0.25">
      <c r="A19">
        <v>15</v>
      </c>
      <c r="B19">
        <v>20230410200088</v>
      </c>
      <c r="C19" t="s">
        <v>92</v>
      </c>
      <c r="D19">
        <v>156539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80</v>
      </c>
      <c r="K19" s="3">
        <v>0</v>
      </c>
      <c r="L19" s="3">
        <v>65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25">
      <c r="A20">
        <v>16</v>
      </c>
      <c r="B20">
        <v>20230410200089</v>
      </c>
      <c r="C20" t="s">
        <v>93</v>
      </c>
      <c r="D20">
        <v>156917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80</v>
      </c>
      <c r="K20" s="3">
        <v>0</v>
      </c>
      <c r="L20" s="3">
        <v>50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20230410200091</v>
      </c>
      <c r="C21" t="s">
        <v>94</v>
      </c>
      <c r="D21">
        <v>156984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80</v>
      </c>
      <c r="K21" s="3">
        <v>0</v>
      </c>
      <c r="L21" s="3">
        <v>65</v>
      </c>
      <c r="M21">
        <f>G21*Komponen!C10 + H21*Komponen!C11 + I21*Komponen!C12 + J21*Komponen!C13 + K21*Komponen!C14 + L21*Komponen!C15</f>
        <v>65.5</v>
      </c>
      <c r="N21" t="str">
        <f t="shared" si="0"/>
        <v>B</v>
      </c>
    </row>
    <row r="22" spans="1:14" x14ac:dyDescent="0.25">
      <c r="A22">
        <v>18</v>
      </c>
      <c r="B22">
        <v>20230410200092</v>
      </c>
      <c r="C22" t="s">
        <v>95</v>
      </c>
      <c r="D22">
        <v>152198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0</v>
      </c>
      <c r="L22" s="3">
        <v>85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5">
      <c r="A23">
        <v>19</v>
      </c>
      <c r="B23">
        <v>20230410200093</v>
      </c>
      <c r="C23" t="s">
        <v>96</v>
      </c>
      <c r="D23">
        <v>155714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/>
      <c r="L23" s="3">
        <v>65</v>
      </c>
      <c r="M23">
        <f>G23*Komponen!C10 + H23*Komponen!C11 + I23*Komponen!C12 + J23*Komponen!C13 + K23*Komponen!C14 + L23*Komponen!C15</f>
        <v>65.5</v>
      </c>
      <c r="N23" t="str">
        <f t="shared" si="0"/>
        <v>B</v>
      </c>
    </row>
    <row r="24" spans="1:14" x14ac:dyDescent="0.25">
      <c r="A24">
        <v>20</v>
      </c>
      <c r="B24">
        <v>20230410200094</v>
      </c>
      <c r="C24" t="s">
        <v>97</v>
      </c>
      <c r="D24">
        <v>155713</v>
      </c>
      <c r="E24" t="s">
        <v>1</v>
      </c>
      <c r="F24" t="s">
        <v>3</v>
      </c>
      <c r="G24" s="3">
        <v>100</v>
      </c>
      <c r="H24" s="3"/>
      <c r="I24" s="3">
        <v>70</v>
      </c>
      <c r="J24" s="3">
        <v>80</v>
      </c>
      <c r="K24" s="3">
        <v>1</v>
      </c>
      <c r="L24" s="3">
        <v>70</v>
      </c>
      <c r="M24">
        <f>G24*Komponen!C10 + H24*Komponen!C11 + I24*Komponen!C12 + J24*Komponen!C13 + K24*Komponen!C14 + L24*Komponen!C15</f>
        <v>66.7</v>
      </c>
      <c r="N24" t="str">
        <f t="shared" si="0"/>
        <v>B</v>
      </c>
    </row>
    <row r="25" spans="1:14" x14ac:dyDescent="0.25">
      <c r="A25">
        <v>21</v>
      </c>
      <c r="B25">
        <v>20230410200097</v>
      </c>
      <c r="C25" t="s">
        <v>98</v>
      </c>
      <c r="D25">
        <v>155970</v>
      </c>
      <c r="E25" t="s">
        <v>1</v>
      </c>
      <c r="F25" t="s">
        <v>3</v>
      </c>
      <c r="G25" s="3">
        <v>90</v>
      </c>
      <c r="H25" s="3"/>
      <c r="I25" s="3">
        <v>70</v>
      </c>
      <c r="J25" s="3">
        <v>80</v>
      </c>
      <c r="K25" s="3"/>
      <c r="L25" s="3">
        <v>65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20230410200098</v>
      </c>
      <c r="C26" t="s">
        <v>99</v>
      </c>
      <c r="D26">
        <v>154304</v>
      </c>
      <c r="E26" t="s">
        <v>1</v>
      </c>
      <c r="F26" t="s">
        <v>3</v>
      </c>
      <c r="G26" s="3">
        <v>100</v>
      </c>
      <c r="H26" s="3">
        <v>0</v>
      </c>
      <c r="I26" s="3">
        <v>70</v>
      </c>
      <c r="J26" s="3">
        <v>80</v>
      </c>
      <c r="K26" s="3">
        <v>0</v>
      </c>
      <c r="L26" s="3"/>
      <c r="M26">
        <f>G26*Komponen!C10 + H26*Komponen!C11 + I26*Komponen!C12 + J26*Komponen!C13 + K26*Komponen!C14 + L26*Komponen!C15</f>
        <v>52.5</v>
      </c>
      <c r="N26" t="str">
        <f t="shared" si="0"/>
        <v>C</v>
      </c>
    </row>
    <row r="27" spans="1:14" x14ac:dyDescent="0.25">
      <c r="A27">
        <v>23</v>
      </c>
      <c r="B27">
        <v>20230410200099</v>
      </c>
      <c r="C27" t="s">
        <v>100</v>
      </c>
      <c r="D27">
        <v>154242</v>
      </c>
      <c r="E27" t="s">
        <v>1</v>
      </c>
      <c r="F27" t="s">
        <v>3</v>
      </c>
      <c r="G27" s="3">
        <v>95</v>
      </c>
      <c r="H27" s="3"/>
      <c r="I27" s="3">
        <v>70</v>
      </c>
      <c r="J27" s="3">
        <v>80</v>
      </c>
      <c r="K27" s="3">
        <v>0</v>
      </c>
      <c r="L27" s="3">
        <v>65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25">
      <c r="A28">
        <v>24</v>
      </c>
      <c r="B28">
        <v>20230410200100</v>
      </c>
      <c r="C28" t="s">
        <v>101</v>
      </c>
      <c r="D28">
        <v>156709</v>
      </c>
      <c r="E28" t="s">
        <v>1</v>
      </c>
      <c r="F28" t="s">
        <v>3</v>
      </c>
      <c r="G28" s="3">
        <v>100</v>
      </c>
      <c r="H28" s="3"/>
      <c r="I28" s="3">
        <v>70</v>
      </c>
      <c r="J28" s="3">
        <v>80</v>
      </c>
      <c r="K28" s="3">
        <v>0</v>
      </c>
      <c r="L28" s="3">
        <v>65</v>
      </c>
      <c r="M28">
        <f>G28*Komponen!C10 + H28*Komponen!C11 + I28*Komponen!C12 + J28*Komponen!C13 + K28*Komponen!C14 + L28*Komponen!C15</f>
        <v>65.5</v>
      </c>
      <c r="N28" t="str">
        <f t="shared" si="0"/>
        <v>B</v>
      </c>
    </row>
    <row r="29" spans="1:14" x14ac:dyDescent="0.25">
      <c r="A29">
        <v>25</v>
      </c>
      <c r="B29">
        <v>20230410200102</v>
      </c>
      <c r="C29" t="s">
        <v>102</v>
      </c>
      <c r="D29">
        <v>156325</v>
      </c>
      <c r="E29" t="s">
        <v>1</v>
      </c>
      <c r="F29" t="s">
        <v>3</v>
      </c>
      <c r="G29" s="3">
        <v>95</v>
      </c>
      <c r="H29" s="3"/>
      <c r="I29" s="3">
        <v>80</v>
      </c>
      <c r="J29" s="3">
        <v>80</v>
      </c>
      <c r="K29" s="3"/>
      <c r="L29" s="3"/>
      <c r="M29">
        <f>G29*Komponen!C10 + H29*Komponen!C11 + I29*Komponen!C12 + J29*Komponen!C13 + K29*Komponen!C14 + L29*Komponen!C15</f>
        <v>52.5</v>
      </c>
      <c r="N29" t="str">
        <f t="shared" si="0"/>
        <v>C</v>
      </c>
    </row>
    <row r="30" spans="1:14" x14ac:dyDescent="0.25">
      <c r="A30">
        <v>26</v>
      </c>
      <c r="B30">
        <v>20230410200104</v>
      </c>
      <c r="C30" t="s">
        <v>103</v>
      </c>
      <c r="D30">
        <v>156482</v>
      </c>
      <c r="E30" t="s">
        <v>1</v>
      </c>
      <c r="F30" t="s">
        <v>3</v>
      </c>
      <c r="G30" s="3">
        <v>100</v>
      </c>
      <c r="H30" s="3">
        <v>0</v>
      </c>
      <c r="I30" s="3">
        <v>70</v>
      </c>
      <c r="J30" s="3">
        <v>80</v>
      </c>
      <c r="K30" s="3">
        <v>0</v>
      </c>
      <c r="L30" s="3">
        <v>75</v>
      </c>
      <c r="M30">
        <f>G30*Komponen!C10 + H30*Komponen!C11 + I30*Komponen!C12 + J30*Komponen!C13 + K30*Komponen!C14 + L30*Komponen!C15</f>
        <v>67.5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2025-02-07T15:05:18Z</dcterms:created>
  <dcterms:modified xsi:type="dcterms:W3CDTF">2025-02-07T16:55:44Z</dcterms:modified>
  <cp:category>nilai</cp:category>
</cp:coreProperties>
</file>