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60ECF62-2BC3-4EDB-8C7A-5BCDCF8139A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<sst xmlns="http://schemas.openxmlformats.org/spreadsheetml/2006/main" count="272" uniqueCount="182">
  <si>
    <t>KODE MK</t>
  </si>
  <si>
    <t>F1A2A52A</t>
  </si>
  <si>
    <t>NAMA MK</t>
  </si>
  <si>
    <t>HUKUM DAN HAM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</si>
  <si>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</si>
  <si>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</si>
  <si>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</si>
  <si>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</si>
  <si>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</si>
  <si>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</si>
  <si>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</si>
  <si>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</si>
  <si>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</si>
  <si>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</si>
  <si>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</si>
  <si>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</si>
  <si>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</si>
  <si>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</si>
  <si>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</si>
  <si>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</si>
  <si>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</si>
  <si>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</si>
  <si>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</si>
  <si>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</si>
  <si>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</si>
  <si>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</si>
  <si>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</si>
  <si>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</si>
  <si>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</si>
  <si>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</si>
  <si>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</si>
  <si>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</si>
  <si>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</si>
  <si>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</si>
  <si>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</si>
  <si>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</si>
  <si>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</si>
  <si>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</si>
  <si>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</si>
  <si>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</si>
  <si>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</si>
  <si>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</si>
  <si>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</si>
  <si>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</si>
  <si>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</si>
  <si>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</si>
  <si>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</si>
  <si>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</si>
  <si>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</si>
  <si>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</si>
  <si>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</si>
  <si>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</si>
  <si>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</si>
  <si>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</si>
  <si>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</si>
  <si>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</si>
  <si>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</si>
  <si>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</si>
  <si>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</si>
  <si>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</si>
  <si>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</si>
  <si>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</si>
  <si>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</si>
  <si>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</si>
  <si>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</si>
  <si>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</si>
  <si>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</si>
  <si>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</si>
  <si>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</si>
  <si>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</si>
  <si>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</si>
  <si>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</si>
  <si>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</si>
  <si>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</si>
  <si>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</si>
  <si>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</si>
  <si>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</si>
  <si>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</si>
  <si>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</si>
  <si>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</si>
  <si>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</si>
  <si>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</si>
  <si>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</si>
  <si>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</si>
  <si>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</si>
  <si>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</si>
  <si>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</si>
  <si>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</si>
  <si>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</si>
  <si>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</si>
  <si>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</si>
  <si>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</si>
  <si>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</si>
  <si>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</si>
  <si>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</si>
  <si>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</si>
  <si>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</si>
  <si>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</si>
  <si>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</si>
  <si>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</si>
  <si>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</si>
  <si>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</si>
  <si>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</si>
  <si>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</si>
  <si>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</si>
  <si>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</si>
  <si>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</si>
  <si>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</si>
  <si>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</si>
  <si>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</si>
  <si>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</si>
  <si>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</si>
  <si>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</si>
  <si>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</si>
  <si>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</si>
  <si>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</si>
  <si>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</si>
  <si>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</si>
  <si>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</si>
  <si>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</si>
  <si>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</si>
  <si>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</si>
  <si>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</si>
  <si>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</si>
  <si>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</si>
  <si>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</si>
  <si>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</si>
  <si>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</si>
  <si>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</si>
  <si>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</si>
  <si>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</si>
  <si>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</si>
  <si>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</si>
  <si>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</si>
  <si>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</si>
  <si>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</si>
  <si>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</si>
  <si>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</si>
  <si>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</si>
  <si>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</si>
  <si>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</si>
  <si>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</si>
  <si>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</si>
  <si>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</si>
  <si>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</si>
  <si>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</si>
  <si>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</si>
  <si>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</si>
  <si>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</si>
  <si>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</si>
  <si>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PERKULIAHAN, PENJELASAN RPS, SISTEM PENILAIAN</t>
  </si>
  <si>
    <t>PENGERTIAN,  KONSEP  DAN  PRINSIP  HAM  DALAM  HUKUM INTERNASIONAL DAN HUKUM NASIONAL</t>
  </si>
  <si>
    <t>SEJARAH HUKUM HAM INTERNASIONAL DAN NASIONAL</t>
  </si>
  <si>
    <t>HUKUM HAM INTERNASIONAL</t>
  </si>
  <si>
    <t>HUKUM HAM NASIONAL</t>
  </si>
  <si>
    <t>HAM DALAM KONTEKS</t>
  </si>
  <si>
    <t>HAM DALAM KONTEKS KENEGARAAN</t>
  </si>
  <si>
    <t>UJIAN TENGAH SEMESTER</t>
  </si>
  <si>
    <t>KARAKTERISTIK HUKUM DAN HAM DI INDONESIA</t>
  </si>
  <si>
    <t>HAMBATAN DAN KENDALA PENEGAKAN HAM</t>
  </si>
  <si>
    <t>PENEGAKAN   HAM DENGAN NILAI PARTIKULARISME DAN UNIVERSALISME</t>
  </si>
  <si>
    <t>ISU PELANGGARAN  HAM DI INDONESIA</t>
  </si>
  <si>
    <t>ADVOKASI PELANGGARAN HAM DI INDONESIA</t>
  </si>
  <si>
    <t>UPAYA PENEGAKAN HAM DENGAN NILAI PARTIKULARISME DAN UNIVERSALISME</t>
  </si>
  <si>
    <t>KONSTITUSIONALISME HAM DI INDONESIA</t>
  </si>
  <si>
    <t>UJIAN AKHIR SEMESTER</t>
  </si>
  <si>
    <t>LECTURE CONTRACT, EXPLANATION OF RPS, ASSESSMENT SYSTEM</t>
  </si>
  <si>
    <t>DEFINITION, CONCEPTS AND PRINCIPLES OF HUMAN RIGHTS IN INTERNATIONAL LAW AND NATIONAL LAW</t>
  </si>
  <si>
    <t>HISTORY OF INTERNATIONAL AND NATIONAL HUMAN RIGHTS LAW</t>
  </si>
  <si>
    <t>INTERNATIONAL HUMAN RIGHTS LAW</t>
  </si>
  <si>
    <t>NATIONAL HUMAN RIGHTS LAW</t>
  </si>
  <si>
    <t>HUMAN RIGHTS IN CONTEXT</t>
  </si>
  <si>
    <t>HUMAN RIGHTS IN THE STATE CONTEXT</t>
  </si>
  <si>
    <t>MIDTERM EXAM</t>
  </si>
  <si>
    <t>CHARACTERISTICS OF LAW AND HUMAN RIGHTS IN INDONESIA</t>
  </si>
  <si>
    <t>BARRIERS AND OBSTACLES TO HUMAN RIGHTS ENFORCEMENT</t>
  </si>
  <si>
    <t>UPHOLDING HUMAN RIGHTS WITH THE VALUES ​​OF PARTICULARISM AND UNIVERSALISM</t>
  </si>
  <si>
    <t>THE ISSUE OF HUMAN RIGHTS VIOLATIONS IN INDONESIA</t>
  </si>
  <si>
    <t>ADVOCACY FOR HUMAN RIGHTS VIOLATIONS IN INDONESIA</t>
  </si>
  <si>
    <t>HUMAN RIGHTS ENFORCEMENT EFFORTS WITH THE VALUES ​​OF PARTICULARISM AND UNIVERSALISM</t>
  </si>
  <si>
    <t>HUMAN RIGHTS CONSTITUTIONALISM IN INDONESIA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</si>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</sst>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7" sqref="C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150</v>
      </c>
      <c r="C10" s="3" t="s">
        <v>166</v>
      </c>
      <c r="D10">
        <v>1234582296</v>
      </c>
    </row>
    <row r="11" spans="1:4" x14ac:dyDescent="0.25">
      <c r="A11">
        <v>2</v>
      </c>
      <c r="B11" s="3" t="s">
        <v>151</v>
      </c>
      <c r="C11" s="3" t="s">
        <v>167</v>
      </c>
      <c r="D11">
        <v>1234582296</v>
      </c>
    </row>
    <row r="12" spans="1:4" x14ac:dyDescent="0.25">
      <c r="A12">
        <v>3</v>
      </c>
      <c r="B12" s="3" t="s">
        <v>152</v>
      </c>
      <c r="C12" s="3" t="s">
        <v>168</v>
      </c>
      <c r="D12">
        <v>1234582296</v>
      </c>
    </row>
    <row r="13" spans="1:4" x14ac:dyDescent="0.25">
      <c r="A13">
        <v>4</v>
      </c>
      <c r="B13" s="3" t="s">
        <v>153</v>
      </c>
      <c r="C13" s="3" t="s">
        <v>169</v>
      </c>
      <c r="D13">
        <v>1234582296</v>
      </c>
    </row>
    <row r="14" spans="1:4" x14ac:dyDescent="0.25">
      <c r="A14">
        <v>5</v>
      </c>
      <c r="B14" s="3" t="s">
        <v>154</v>
      </c>
      <c r="C14" s="3" t="s">
        <v>170</v>
      </c>
      <c r="D14">
        <v>1234582296</v>
      </c>
    </row>
    <row r="15" spans="1:4" x14ac:dyDescent="0.25">
      <c r="A15">
        <v>6</v>
      </c>
      <c r="B15" s="3" t="s">
        <v>155</v>
      </c>
      <c r="C15" s="3" t="s">
        <v>171</v>
      </c>
      <c r="D15">
        <v>1234582296</v>
      </c>
    </row>
    <row r="16" spans="1:4" x14ac:dyDescent="0.25">
      <c r="A16">
        <v>7</v>
      </c>
      <c r="B16" s="3" t="s">
        <v>156</v>
      </c>
      <c r="C16" s="3" t="s">
        <v>172</v>
      </c>
      <c r="D16">
        <v>1234582296</v>
      </c>
    </row>
    <row r="17" spans="1:4" x14ac:dyDescent="0.25">
      <c r="A17">
        <v>8</v>
      </c>
      <c r="B17" s="3" t="s">
        <v>157</v>
      </c>
      <c r="C17" s="3" t="s">
        <v>173</v>
      </c>
      <c r="D17">
        <v>1234582296</v>
      </c>
    </row>
    <row r="18" spans="1:4" x14ac:dyDescent="0.25">
      <c r="A18">
        <v>9</v>
      </c>
      <c r="B18" s="3" t="s">
        <v>158</v>
      </c>
      <c r="C18" s="3" t="s">
        <v>174</v>
      </c>
      <c r="D18">
        <v>1234582296</v>
      </c>
    </row>
    <row r="19" spans="1:4" x14ac:dyDescent="0.25">
      <c r="A19">
        <v>10</v>
      </c>
      <c r="B19" s="3" t="s">
        <v>159</v>
      </c>
      <c r="C19" s="3" t="s">
        <v>175</v>
      </c>
      <c r="D19">
        <v>1234582296</v>
      </c>
    </row>
    <row r="20" spans="1:4" x14ac:dyDescent="0.25">
      <c r="A20">
        <v>11</v>
      </c>
      <c r="B20" s="3" t="s">
        <v>160</v>
      </c>
      <c r="C20" s="3" t="s">
        <v>176</v>
      </c>
      <c r="D20">
        <v>1234582296</v>
      </c>
    </row>
    <row r="21" spans="1:4" x14ac:dyDescent="0.25">
      <c r="A21">
        <v>12</v>
      </c>
      <c r="B21" s="3" t="s">
        <v>161</v>
      </c>
      <c r="C21" s="3" t="s">
        <v>177</v>
      </c>
      <c r="D21">
        <v>1234582296</v>
      </c>
    </row>
    <row r="22" spans="1:4" x14ac:dyDescent="0.25">
      <c r="A22">
        <v>13</v>
      </c>
      <c r="B22" s="3" t="s">
        <v>162</v>
      </c>
      <c r="C22" s="3" t="s">
        <v>178</v>
      </c>
      <c r="D22">
        <v>1234582296</v>
      </c>
    </row>
    <row r="23" spans="1:4" x14ac:dyDescent="0.25">
      <c r="A23">
        <v>14</v>
      </c>
      <c r="B23" s="3" t="s">
        <v>163</v>
      </c>
      <c r="C23" s="3" t="s">
        <v>179</v>
      </c>
      <c r="D23">
        <v>1234582296</v>
      </c>
    </row>
    <row r="24" spans="1:4" x14ac:dyDescent="0.25">
      <c r="A24">
        <v>15</v>
      </c>
      <c r="B24" s="3" t="s">
        <v>164</v>
      </c>
      <c r="C24" s="3" t="s">
        <v>180</v>
      </c>
      <c r="D24">
        <v>1234582296</v>
      </c>
    </row>
    <row r="25" spans="1:4" x14ac:dyDescent="0.25">
      <c r="A25">
        <v>16</v>
      </c>
      <c r="B25" s="3" t="s">
        <v>165</v>
      </c>
      <c r="C25" s="3" t="s">
        <v>181</v>
      </c>
      <c r="D25">
        <v>1234582296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1234582296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1234582296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1234582296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1234582296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1234582296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75" workbookViewId="0">
      <selection activeCell="M96" sqref="M9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156218</v>
      </c>
      <c r="E5" t="s">
        <v>1</v>
      </c>
      <c r="F5" t="s">
        <v>3</v>
      </c>
      <c r="G5" s="3">
        <v>90</v>
      </c>
      <c r="H5" s="3">
        <v>0</v>
      </c>
      <c r="I5" s="3">
        <v>85</v>
      </c>
      <c r="J5" s="3">
        <v>85</v>
      </c>
      <c r="K5" s="3">
        <v>75</v>
      </c>
      <c r="L5" s="3">
        <v>70</v>
      </c>
      <c r="M5">
        <f>G5*Komponen!C10 + H5*Komponen!C11 + I5*Komponen!C12 + J5*Komponen!C13 + K5*Komponen!C14 + L5*Komponen!C15</f>
        <v>78.5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155710</v>
      </c>
      <c r="E6" t="s">
        <v>1</v>
      </c>
      <c r="F6" t="s">
        <v>3</v>
      </c>
      <c r="G6" s="3">
        <v>90</v>
      </c>
      <c r="H6" s="3">
        <v>0</v>
      </c>
      <c r="I6" s="3">
        <v>60</v>
      </c>
      <c r="J6" s="3">
        <v>60</v>
      </c>
      <c r="K6" s="3">
        <v>80</v>
      </c>
      <c r="L6" s="3">
        <v>65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156898</v>
      </c>
      <c r="E7" t="s">
        <v>1</v>
      </c>
      <c r="F7" t="s">
        <v>3</v>
      </c>
      <c r="G7" s="3">
        <v>0</v>
      </c>
      <c r="H7" s="3">
        <v>0</v>
      </c>
      <c r="I7" s="3">
        <v>60</v>
      </c>
      <c r="J7" s="3">
        <v>60</v>
      </c>
      <c r="K7" s="3">
        <v>0</v>
      </c>
      <c r="L7" s="3">
        <v>70</v>
      </c>
      <c r="M7">
        <f>G7*Komponen!C10 + H7*Komponen!C11 + I7*Komponen!C12 + J7*Komponen!C13 + K7*Komponen!C14 + L7*Komponen!C15</f>
        <v>33</v>
      </c>
      <c r="N7" t="str">
        <f t="shared" si="0"/>
        <v>D</v>
      </c>
    </row>
    <row r="8" spans="1:14" x14ac:dyDescent="0.25">
      <c r="A8">
        <v>4</v>
      </c>
      <c r="B8" t="s">
        <v>84</v>
      </c>
      <c r="C8" t="s">
        <v>85</v>
      </c>
      <c r="D8">
        <v>155297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156831</v>
      </c>
      <c r="E9" t="s">
        <v>1</v>
      </c>
      <c r="F9" t="s">
        <v>3</v>
      </c>
      <c r="G9" s="3">
        <v>85</v>
      </c>
      <c r="H9" s="3">
        <v>0</v>
      </c>
      <c r="I9" s="3">
        <v>60</v>
      </c>
      <c r="J9" s="3">
        <v>60</v>
      </c>
      <c r="K9" s="3">
        <v>0</v>
      </c>
      <c r="L9" s="3">
        <v>60</v>
      </c>
      <c r="M9">
        <f>G9*Komponen!C10 + H9*Komponen!C11 + I9*Komponen!C12 + J9*Komponen!C13 + K9*Komponen!C14 + L9*Komponen!C15</f>
        <v>47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155721</v>
      </c>
      <c r="E10" t="s">
        <v>1</v>
      </c>
      <c r="F10" t="s">
        <v>3</v>
      </c>
      <c r="G10" s="3">
        <v>70</v>
      </c>
      <c r="H10" s="3">
        <v>0</v>
      </c>
      <c r="I10" s="3">
        <v>75</v>
      </c>
      <c r="J10" s="3">
        <v>75</v>
      </c>
      <c r="K10" s="3">
        <v>50</v>
      </c>
      <c r="L10" s="3">
        <v>80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155037</v>
      </c>
      <c r="E11" t="s">
        <v>1</v>
      </c>
      <c r="F11" t="s">
        <v>3</v>
      </c>
      <c r="G11" s="3">
        <v>70</v>
      </c>
      <c r="H11" s="3">
        <v>0</v>
      </c>
      <c r="I11" s="3">
        <v>60</v>
      </c>
      <c r="J11" s="3">
        <v>60</v>
      </c>
      <c r="K11" s="3">
        <v>0</v>
      </c>
      <c r="L11" s="3">
        <v>50</v>
      </c>
      <c r="M11">
        <f>G11*Komponen!C10 + H11*Komponen!C11 + I11*Komponen!C12 + J11*Komponen!C13 + K11*Komponen!C14 + L11*Komponen!C15</f>
        <v>41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156388</v>
      </c>
      <c r="E12" t="s">
        <v>1</v>
      </c>
      <c r="F12" t="s">
        <v>3</v>
      </c>
      <c r="G12" s="3">
        <v>70</v>
      </c>
      <c r="H12" s="3">
        <v>0</v>
      </c>
      <c r="I12" s="3">
        <v>75</v>
      </c>
      <c r="J12" s="3">
        <v>75</v>
      </c>
      <c r="K12" s="3">
        <v>50</v>
      </c>
      <c r="L12" s="3">
        <v>80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156225</v>
      </c>
      <c r="E13" t="s">
        <v>1</v>
      </c>
      <c r="F13" t="s">
        <v>3</v>
      </c>
      <c r="G13" s="3">
        <v>90</v>
      </c>
      <c r="H13" s="3">
        <v>0</v>
      </c>
      <c r="I13" s="3">
        <v>60</v>
      </c>
      <c r="J13" s="3">
        <v>60</v>
      </c>
      <c r="K13" s="3">
        <v>50</v>
      </c>
      <c r="L13" s="3">
        <v>45</v>
      </c>
      <c r="M13">
        <f>G13*Komponen!C10 + H13*Komponen!C11 + I13*Komponen!C12 + J13*Komponen!C13 + K13*Komponen!C14 + L13*Komponen!C15</f>
        <v>58.5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155726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75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156584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75</v>
      </c>
      <c r="K15" s="3">
        <v>50</v>
      </c>
      <c r="L15" s="3">
        <v>55</v>
      </c>
      <c r="M15">
        <f>G15*Komponen!C10 + H15*Komponen!C11 + I15*Komponen!C12 + J15*Komponen!C13 + K15*Komponen!C14 + L15*Komponen!C15</f>
        <v>64.5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154977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50</v>
      </c>
      <c r="L16" s="3">
        <v>65</v>
      </c>
      <c r="M16">
        <f>G16*Komponen!C10 + H16*Komponen!C11 + I16*Komponen!C12 + J16*Komponen!C13 + K16*Komponen!C14 + L16*Komponen!C15</f>
        <v>67.5</v>
      </c>
      <c r="N16" t="str">
        <f t="shared" si="0"/>
        <v>B</v>
      </c>
    </row>
    <row r="17" spans="1:14" x14ac:dyDescent="0.25">
      <c r="A17">
        <v>13</v>
      </c>
      <c r="B17" t="s">
        <v>102</v>
      </c>
      <c r="C17" t="s">
        <v>103</v>
      </c>
      <c r="D17">
        <v>155075</v>
      </c>
      <c r="E17" t="s">
        <v>1</v>
      </c>
      <c r="F17" t="s">
        <v>3</v>
      </c>
      <c r="G17" s="3">
        <v>90</v>
      </c>
      <c r="H17" s="3">
        <v>0</v>
      </c>
      <c r="I17" s="3">
        <v>90</v>
      </c>
      <c r="J17" s="3">
        <v>90</v>
      </c>
      <c r="K17" s="3">
        <v>50</v>
      </c>
      <c r="L17" s="3">
        <v>55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154976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85</v>
      </c>
      <c r="L18" s="3">
        <v>95</v>
      </c>
      <c r="M18">
        <f>G18*Komponen!C10 + H18*Komponen!C11 + I18*Komponen!C12 + J18*Komponen!C13 + K18*Komponen!C14 + L18*Komponen!C15</f>
        <v>88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155725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75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155605</v>
      </c>
      <c r="E20" t="s">
        <v>1</v>
      </c>
      <c r="F20" t="s">
        <v>3</v>
      </c>
      <c r="G20" s="3">
        <v>75</v>
      </c>
      <c r="H20" s="3">
        <v>0</v>
      </c>
      <c r="I20" s="3">
        <v>60</v>
      </c>
      <c r="J20" s="3">
        <v>60</v>
      </c>
      <c r="K20" s="3">
        <v>70</v>
      </c>
      <c r="L20" s="3">
        <v>55</v>
      </c>
      <c r="M20">
        <f>G20*Komponen!C10 + H20*Komponen!C11 + I20*Komponen!C12 + J20*Komponen!C13 + K20*Komponen!C14 + L20*Komponen!C15</f>
        <v>64.5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155070</v>
      </c>
      <c r="E21" t="s">
        <v>1</v>
      </c>
      <c r="F21" t="s">
        <v>3</v>
      </c>
      <c r="G21" s="3">
        <v>70</v>
      </c>
      <c r="H21" s="3">
        <v>0</v>
      </c>
      <c r="I21" s="3">
        <v>90</v>
      </c>
      <c r="J21" s="3">
        <v>90</v>
      </c>
      <c r="K21" s="3">
        <v>70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155716</v>
      </c>
      <c r="E22" t="s">
        <v>1</v>
      </c>
      <c r="F22" t="s">
        <v>3</v>
      </c>
      <c r="G22" s="3">
        <v>90</v>
      </c>
      <c r="H22" s="3">
        <v>0</v>
      </c>
      <c r="I22" s="3">
        <v>90</v>
      </c>
      <c r="J22" s="3">
        <v>90</v>
      </c>
      <c r="K22" s="3">
        <v>95</v>
      </c>
      <c r="L22" s="3">
        <v>85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156136</v>
      </c>
      <c r="E23" t="s">
        <v>1</v>
      </c>
      <c r="F23" t="s">
        <v>3</v>
      </c>
      <c r="G23" s="3">
        <v>90</v>
      </c>
      <c r="H23" s="3">
        <v>0</v>
      </c>
      <c r="I23" s="3">
        <v>90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157018</v>
      </c>
      <c r="E24" t="s">
        <v>1</v>
      </c>
      <c r="F24" t="s">
        <v>3</v>
      </c>
      <c r="G24" s="3">
        <v>70</v>
      </c>
      <c r="H24" s="3">
        <v>0</v>
      </c>
      <c r="I24" s="3">
        <v>85</v>
      </c>
      <c r="J24" s="3">
        <v>85</v>
      </c>
      <c r="K24" s="3">
        <v>65</v>
      </c>
      <c r="L24" s="3">
        <v>80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156921</v>
      </c>
      <c r="E25" t="s">
        <v>1</v>
      </c>
      <c r="F25" t="s">
        <v>3</v>
      </c>
      <c r="G25" s="3">
        <v>80</v>
      </c>
      <c r="H25" s="3">
        <v>0</v>
      </c>
      <c r="I25" s="3">
        <v>60</v>
      </c>
      <c r="J25" s="3">
        <v>60</v>
      </c>
      <c r="K25" s="3">
        <v>60</v>
      </c>
      <c r="L25" s="3">
        <v>80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154962</v>
      </c>
      <c r="E26" t="s">
        <v>1</v>
      </c>
      <c r="F26" t="s">
        <v>3</v>
      </c>
      <c r="G26" s="3">
        <v>90</v>
      </c>
      <c r="H26" s="3">
        <v>0</v>
      </c>
      <c r="I26" s="3">
        <v>80</v>
      </c>
      <c r="J26" s="3">
        <v>80</v>
      </c>
      <c r="K26" s="3">
        <v>60</v>
      </c>
      <c r="L26" s="3">
        <v>85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155598</v>
      </c>
      <c r="E27" t="s">
        <v>1</v>
      </c>
      <c r="F27" t="s">
        <v>3</v>
      </c>
      <c r="G27" s="3">
        <v>75</v>
      </c>
      <c r="H27" s="3">
        <v>0</v>
      </c>
      <c r="I27" s="3">
        <v>60</v>
      </c>
      <c r="J27" s="3">
        <v>60</v>
      </c>
      <c r="K27" s="3">
        <v>0</v>
      </c>
      <c r="L27" s="3">
        <v>55</v>
      </c>
      <c r="M27">
        <f>G27*Komponen!C10 + H27*Komponen!C11 + I27*Komponen!C12 + J27*Komponen!C13 + K27*Komponen!C14 + L27*Komponen!C15</f>
        <v>43.5</v>
      </c>
      <c r="N27" t="str">
        <f t="shared" si="0"/>
        <v>D</v>
      </c>
    </row>
    <row r="28" spans="1:14" x14ac:dyDescent="0.25">
      <c r="A28">
        <v>24</v>
      </c>
      <c r="B28" t="s">
        <v>124</v>
      </c>
      <c r="C28" t="s">
        <v>125</v>
      </c>
      <c r="D28">
        <v>154807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50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156856</v>
      </c>
      <c r="E29" t="s">
        <v>1</v>
      </c>
      <c r="F29" t="s">
        <v>3</v>
      </c>
      <c r="G29" s="3">
        <v>75</v>
      </c>
      <c r="H29" s="3">
        <v>0</v>
      </c>
      <c r="I29" s="3">
        <v>60</v>
      </c>
      <c r="J29" s="3">
        <v>60</v>
      </c>
      <c r="K29" s="3">
        <v>0</v>
      </c>
      <c r="L29" s="3">
        <v>65</v>
      </c>
      <c r="M29">
        <f>G29*Komponen!C10 + H29*Komponen!C11 + I29*Komponen!C12 + J29*Komponen!C13 + K29*Komponen!C14 + L29*Komponen!C15</f>
        <v>46.5</v>
      </c>
      <c r="N29" t="str">
        <f t="shared" si="0"/>
        <v>D</v>
      </c>
    </row>
    <row r="30" spans="1:14" x14ac:dyDescent="0.25">
      <c r="A30">
        <v>26</v>
      </c>
      <c r="B30" t="s">
        <v>128</v>
      </c>
      <c r="C30" t="s">
        <v>129</v>
      </c>
      <c r="D30">
        <v>154974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70</v>
      </c>
      <c r="K30" s="3">
        <v>50</v>
      </c>
      <c r="L30" s="3">
        <v>45</v>
      </c>
      <c r="M30">
        <f>G30*Komponen!C10 + H30*Komponen!C11 + I30*Komponen!C12 + J30*Komponen!C13 + K30*Komponen!C14 + L30*Komponen!C15</f>
        <v>58.5</v>
      </c>
      <c r="N30" t="str">
        <f t="shared" si="0"/>
        <v>C+</v>
      </c>
    </row>
    <row r="31" spans="1:14" x14ac:dyDescent="0.25">
      <c r="A31">
        <v>27</v>
      </c>
      <c r="B31" t="s">
        <v>130</v>
      </c>
      <c r="C31" t="s">
        <v>131</v>
      </c>
      <c r="D31">
        <v>155005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75</v>
      </c>
      <c r="K31" s="3">
        <v>50</v>
      </c>
      <c r="L31" s="3">
        <v>75</v>
      </c>
      <c r="M31">
        <f>G31*Komponen!C10 + H31*Komponen!C11 + I31*Komponen!C12 + J31*Komponen!C13 + K31*Komponen!C14 + L31*Komponen!C15</f>
        <v>70.5</v>
      </c>
      <c r="N31" t="str">
        <f t="shared" si="0"/>
        <v>B+</v>
      </c>
    </row>
    <row r="32" spans="1:14" x14ac:dyDescent="0.25">
      <c r="A32">
        <v>28</v>
      </c>
      <c r="B32" t="s">
        <v>132</v>
      </c>
      <c r="C32" t="s">
        <v>133</v>
      </c>
      <c r="D32">
        <v>156335</v>
      </c>
      <c r="E32" t="s">
        <v>1</v>
      </c>
      <c r="F32" t="s">
        <v>3</v>
      </c>
      <c r="G32" s="3">
        <v>70</v>
      </c>
      <c r="H32" s="3">
        <v>0</v>
      </c>
      <c r="I32" s="3">
        <v>80</v>
      </c>
      <c r="J32" s="3">
        <v>80</v>
      </c>
      <c r="K32" s="3">
        <v>85</v>
      </c>
      <c r="L32" s="3">
        <v>75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155753</v>
      </c>
      <c r="E33" t="s">
        <v>1</v>
      </c>
      <c r="F33" t="s">
        <v>3</v>
      </c>
      <c r="G33" s="3">
        <v>90</v>
      </c>
      <c r="H33" s="3">
        <v>0</v>
      </c>
      <c r="I33" s="3">
        <v>80</v>
      </c>
      <c r="J33" s="3">
        <v>80</v>
      </c>
      <c r="K33" s="3">
        <v>75</v>
      </c>
      <c r="L33" s="3">
        <v>90</v>
      </c>
      <c r="M33">
        <f>G33*Komponen!C10 + H33*Komponen!C11 + I33*Komponen!C12 + J33*Komponen!C13 + K33*Komponen!C14 + L33*Komponen!C15</f>
        <v>83.5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154788</v>
      </c>
      <c r="E34" t="s">
        <v>1</v>
      </c>
      <c r="F34" t="s">
        <v>3</v>
      </c>
      <c r="G34" s="3">
        <v>90</v>
      </c>
      <c r="H34" s="3">
        <v>0</v>
      </c>
      <c r="I34" s="3">
        <v>75</v>
      </c>
      <c r="J34" s="3">
        <v>75</v>
      </c>
      <c r="K34" s="3">
        <v>50</v>
      </c>
      <c r="L34" s="3">
        <v>90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 t="s">
        <v>138</v>
      </c>
      <c r="C35" t="s">
        <v>139</v>
      </c>
      <c r="D35">
        <v>153200</v>
      </c>
      <c r="E35" t="s">
        <v>1</v>
      </c>
      <c r="F35" t="s">
        <v>3</v>
      </c>
      <c r="G35" s="3">
        <v>90</v>
      </c>
      <c r="H35" s="3">
        <v>0</v>
      </c>
      <c r="I35" s="3">
        <v>90</v>
      </c>
      <c r="J35" s="3">
        <v>90</v>
      </c>
      <c r="K35" s="3">
        <v>85</v>
      </c>
      <c r="L35" s="3">
        <v>95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155704</v>
      </c>
      <c r="E36" t="s">
        <v>1</v>
      </c>
      <c r="F36" t="s">
        <v>3</v>
      </c>
      <c r="G36" s="3">
        <v>90</v>
      </c>
      <c r="H36" s="3">
        <v>0</v>
      </c>
      <c r="I36" s="3">
        <v>90</v>
      </c>
      <c r="J36" s="3">
        <v>90</v>
      </c>
      <c r="K36" s="3">
        <v>65</v>
      </c>
      <c r="L36" s="3">
        <v>85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154971</v>
      </c>
      <c r="E37" t="s">
        <v>1</v>
      </c>
      <c r="F37" t="s">
        <v>3</v>
      </c>
      <c r="G37" s="3">
        <v>70</v>
      </c>
      <c r="H37" s="3">
        <v>0</v>
      </c>
      <c r="I37" s="3">
        <v>80</v>
      </c>
      <c r="J37" s="3">
        <v>80</v>
      </c>
      <c r="K37" s="3">
        <v>50</v>
      </c>
      <c r="L37" s="3">
        <v>85</v>
      </c>
      <c r="M37">
        <f>G37*Komponen!C10 + H37*Komponen!C11 + I37*Komponen!C12 + J37*Komponen!C13 + K37*Komponen!C14 + L37*Komponen!C15</f>
        <v>70.5</v>
      </c>
      <c r="N37" t="str">
        <f t="shared" si="0"/>
        <v>B+</v>
      </c>
    </row>
    <row r="38" spans="1:14" x14ac:dyDescent="0.25">
      <c r="A38">
        <v>34</v>
      </c>
      <c r="B38" t="s">
        <v>144</v>
      </c>
      <c r="C38" t="s">
        <v>145</v>
      </c>
      <c r="D38">
        <v>154957</v>
      </c>
      <c r="E38" t="s">
        <v>1</v>
      </c>
      <c r="F38" t="s">
        <v>3</v>
      </c>
      <c r="G38" s="3">
        <v>90</v>
      </c>
      <c r="H38" s="3">
        <v>0</v>
      </c>
      <c r="I38" s="3">
        <v>90</v>
      </c>
      <c r="J38" s="3">
        <v>90</v>
      </c>
      <c r="K38" s="3">
        <v>95</v>
      </c>
      <c r="L38" s="3">
        <v>95</v>
      </c>
      <c r="M38">
        <f>G38*Komponen!C10 + H38*Komponen!C11 + I38*Komponen!C12 + J38*Komponen!C13 + K38*Komponen!C14 + L38*Komponen!C15</f>
        <v>93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154983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75</v>
      </c>
      <c r="K39" s="3">
        <v>50</v>
      </c>
      <c r="L39" s="3">
        <v>65</v>
      </c>
      <c r="M39">
        <f>G39*Komponen!C10 + H39*Komponen!C11 + I39*Komponen!C12 + J39*Komponen!C13 + K39*Komponen!C14 + L39*Komponen!C15</f>
        <v>67.5</v>
      </c>
      <c r="N39" t="str">
        <f t="shared" si="0"/>
        <v>B</v>
      </c>
    </row>
    <row r="40" spans="1:14" x14ac:dyDescent="0.25">
      <c r="A40">
        <v>36</v>
      </c>
      <c r="B40" t="s">
        <v>148</v>
      </c>
      <c r="C40" t="s">
        <v>149</v>
      </c>
      <c r="D40">
        <v>155034</v>
      </c>
      <c r="E40" t="s">
        <v>1</v>
      </c>
      <c r="F40" t="s">
        <v>3</v>
      </c>
      <c r="G40" s="3">
        <v>65</v>
      </c>
      <c r="H40" s="3">
        <v>0</v>
      </c>
      <c r="I40" s="3">
        <v>80</v>
      </c>
      <c r="J40" s="3">
        <v>80</v>
      </c>
      <c r="K40" s="3">
        <v>65</v>
      </c>
      <c r="L40" s="3">
        <v>80</v>
      </c>
      <c r="M40">
        <f>G40*Komponen!C10 + H40*Komponen!C11 + I40*Komponen!C12 + J40*Komponen!C13 + K40*Komponen!C14 + L40*Komponen!C15</f>
        <v>72.5</v>
      </c>
      <c r="N4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2025-01-18T12:42:28Z</dcterms:created>
  <dcterms:modified xsi:type="dcterms:W3CDTF">2025-01-23T02:37:29Z</dcterms:modified>
  <cp:category>nilai</cp:category>
</cp:coreProperties>
</file>