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A0B2637-C4B0-4E63-86EB-9A43C4C8652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<sst xmlns="http://schemas.openxmlformats.org/spreadsheetml/2006/main" count="234" uniqueCount="146">
  <si>
    <t>KODE MK</t>
  </si>
  <si>
    <t>F1A2A19A</t>
  </si>
  <si>
    <t>NAMA MK</t>
  </si>
  <si>
    <t>HUKUM PIDANA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</si>
  <si>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</si>
  <si>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</si>
  <si>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</si>
  <si>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</si>
  <si>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</si>
  <si>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</si>
  <si>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</si>
  <si>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</si>
  <si>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Asri, S.H.I 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</si>
  <si>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</si>
  <si>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</si>
  <si>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</si>
  <si>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</si>
  <si>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</si>
  <si>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</si>
  <si>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DEFINISI HUKUM PIDANA MENURUT AHLI</t>
  </si>
  <si>
    <t>DEFINITION OF CRIMINAL LAW ACCORDING TO EXPERTS</t>
  </si>
  <si>
    <t>PEMBAGIAN HUKUM PIDANA</t>
  </si>
  <si>
    <t>DIVISION OF CRIMINAL LAW</t>
  </si>
  <si>
    <t>TUJUAN HUKUM PIDANA</t>
  </si>
  <si>
    <t>OBJECTIVES OF CRIMINAL LAW</t>
  </si>
  <si>
    <t>TEORI-TEORI PEMIDANAAN</t>
  </si>
  <si>
    <t>THEORIES OF PUNISHMENT</t>
  </si>
  <si>
    <t>ASAS LEGALITAS</t>
  </si>
  <si>
    <t>PRINCIPLE OF LEGALITY</t>
  </si>
  <si>
    <t>LOCUS DELICTI DAN TEMPUS DELICTI</t>
  </si>
  <si>
    <t>LOCUS DELICTI AND TEMPUS DELICTI</t>
  </si>
  <si>
    <t>UJIAN TENGAH SEMESTER</t>
  </si>
  <si>
    <t>MIDTERM EXAM</t>
  </si>
  <si>
    <t>SIFAT MELAWAN HUKUM</t>
  </si>
  <si>
    <t>UNLAWFUL NATURE</t>
  </si>
  <si>
    <t>JENIS-JENIS HUKUMAN YANG DIATUR DALAM PASAL 10 KUHP</t>
  </si>
  <si>
    <t>THE TYPES OF PUNISHMENTS ARE REGULATED IN ARTICLE 10 OF THE CRIMINAL CODE</t>
  </si>
  <si>
    <t>PERCOBAAN TINDAK PIDANA</t>
  </si>
  <si>
    <t>CRIMINAL ATTEMPT</t>
  </si>
  <si>
    <t>PERBARENGAN TINDAK PIDANA</t>
  </si>
  <si>
    <t>CONCURRENT CRIMINAL ACTS</t>
  </si>
  <si>
    <t>PENGULANGAN TINDAK PIDANA</t>
  </si>
  <si>
    <t>REPETITION OF CRIMINAL OFFENSES</t>
  </si>
  <si>
    <t>PENYERTAAN  (DELNEMING)</t>
  </si>
  <si>
    <t>PARTICIPATION (DELNEMING)</t>
  </si>
  <si>
    <t>DASAR YANG MENYEBABKAN DIPERBERATNYA PIDANA</t>
  </si>
  <si>
    <t>BASIS THAT CAUSES THE CRIME TO BE AGGRAVATED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</si>
  <si>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</si>
  <si>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</si>
  <si>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</si>
  <si>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</si>
  <si>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</si>
  <si>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</si>
  <si>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</si>
  <si>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</si>
  <si>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</si>
  <si>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</si>
  <si>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</si>
  <si>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</si>
  <si>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</si>
  <si>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</si>
  <si>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</si>
  <si>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</si>
  <si>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</si>
  <si>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</si>
  <si>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</si>
  <si>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</si>
  <si>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</si>
  <si>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</si>
  <si>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</si>
  <si>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</si>
  <si>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</si>
  <si>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</si>
  <si>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</si>
  <si>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</si>
  <si>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</si>
  <si>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</si>
  <si>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</si>
  <si>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</si>
  <si>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</si>
  <si>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</si>
  <si>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</si>
  <si>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</si>
  <si>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</si>
  <si>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</si>
  <si>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</si>
  <si>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</si>
  <si>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</si>
  <si>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</si>
  <si>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</si>
  <si>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</si>
  <si>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</si>
  <si>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</si>
  <si>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</si>
  <si>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</si>
  <si>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</si>
  <si>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</si>
  <si>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</si>
  <si>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</si>
  <si>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</si>
  <si>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(F1A2A19A)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</si>
  <si>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</si>
  <si>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</si>
  <si>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</si>
  <si>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</si>
  <si>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</si>
  <si>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</si>
  <si>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</si>
  <si>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</si>
  <si>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</si>
  <si>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2021F1A251</t>
  </si>
  <si>
    <t>NURUL HIDAYAT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</si>
  <si>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</si>
  <si>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</si>
  <si>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</si>
  <si>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</si>
  <si>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</si>
  <si>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</si>
  <si>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</si>
  <si>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</si>
  <si>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</si>
  <si>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</si>
  <si>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</si>
  <si>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</si>
  <si>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</si>
  <si>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</si>
  <si>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</si>
  <si>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</si>
  <si>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</si>
  <si>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</si>
  <si>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</si>
  <si>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</si>
  <si>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</si>
  <si>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</si>
  <si>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</si>
  <si>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</si>
  <si>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</si>
  <si>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</si>
  <si>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</si>
  <si>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</si>
  <si>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</si>
  <si>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</si>
  <si>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</si>
  <si>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</si>
  <si>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</si>
  <si>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ILHAM GINADI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</si>
</sst>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1234582280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1234582280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1234582280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1234582280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1234582280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1234582280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1234582280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1234582280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1234582280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1234582280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1234582280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1234582280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1234582280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1234582280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1234582280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1234582280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1234582280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1234582280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1234582280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1234582280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4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156069</v>
      </c>
      <c r="E5" t="s">
        <v>1</v>
      </c>
      <c r="F5" t="s">
        <v>3</v>
      </c>
      <c r="G5" s="3">
        <v>65</v>
      </c>
      <c r="H5" s="3">
        <v>0</v>
      </c>
      <c r="I5" s="3">
        <v>80</v>
      </c>
      <c r="J5" s="3">
        <v>80</v>
      </c>
      <c r="K5" s="3">
        <v>60</v>
      </c>
      <c r="L5" s="3">
        <v>57</v>
      </c>
      <c r="M5">
        <f>G5*Komponen!C10 + H5*Komponen!C11 + I5*Komponen!C12 + J5*Komponen!C13 + K5*Komponen!C14 + L5*Komponen!C15</f>
        <v>64.099999999999994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20230610100211</v>
      </c>
      <c r="C6" t="s">
        <v>112</v>
      </c>
      <c r="D6">
        <v>154564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80</v>
      </c>
      <c r="K6" s="3">
        <v>60</v>
      </c>
      <c r="L6" s="3">
        <v>80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>
        <v>20230610100212</v>
      </c>
      <c r="C7" t="s">
        <v>113</v>
      </c>
      <c r="D7">
        <v>155628</v>
      </c>
      <c r="E7" t="s">
        <v>1</v>
      </c>
      <c r="F7" t="s">
        <v>3</v>
      </c>
      <c r="G7" s="3">
        <v>85</v>
      </c>
      <c r="H7" s="3">
        <v>0</v>
      </c>
      <c r="I7" s="3">
        <v>80</v>
      </c>
      <c r="J7" s="3">
        <v>80</v>
      </c>
      <c r="K7" s="3">
        <v>60</v>
      </c>
      <c r="L7" s="3">
        <v>77</v>
      </c>
      <c r="M7">
        <f>G7*Komponen!C10 + H7*Komponen!C11 + I7*Komponen!C12 + J7*Komponen!C13 + K7*Komponen!C14 + L7*Komponen!C15</f>
        <v>74.099999999999994</v>
      </c>
      <c r="N7" t="str">
        <f t="shared" si="0"/>
        <v>B+</v>
      </c>
    </row>
    <row r="8" spans="1:14" x14ac:dyDescent="0.25">
      <c r="A8">
        <v>4</v>
      </c>
      <c r="B8">
        <v>20230610100213</v>
      </c>
      <c r="C8" t="s">
        <v>114</v>
      </c>
      <c r="D8">
        <v>155445</v>
      </c>
      <c r="E8" t="s">
        <v>1</v>
      </c>
      <c r="F8" t="s">
        <v>3</v>
      </c>
      <c r="G8" s="3">
        <v>75</v>
      </c>
      <c r="H8" s="3">
        <v>0</v>
      </c>
      <c r="I8" s="3">
        <v>70</v>
      </c>
      <c r="J8" s="3">
        <v>70</v>
      </c>
      <c r="K8" s="3">
        <v>75</v>
      </c>
      <c r="L8" s="3">
        <v>50</v>
      </c>
      <c r="M8">
        <f>G8*Komponen!C10 + H8*Komponen!C11 + I8*Komponen!C12 + J8*Komponen!C13 + K8*Komponen!C14 + L8*Komponen!C15</f>
        <v>66.5</v>
      </c>
      <c r="N8" t="str">
        <f t="shared" si="0"/>
        <v>B</v>
      </c>
    </row>
    <row r="9" spans="1:14" x14ac:dyDescent="0.25">
      <c r="A9">
        <v>5</v>
      </c>
      <c r="B9">
        <v>20230610100214</v>
      </c>
      <c r="C9" t="s">
        <v>115</v>
      </c>
      <c r="D9">
        <v>157028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70</v>
      </c>
      <c r="K9" s="3">
        <v>50</v>
      </c>
      <c r="L9" s="3">
        <v>60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>
        <v>20230610100215</v>
      </c>
      <c r="C10" t="s">
        <v>116</v>
      </c>
      <c r="D10">
        <v>153412</v>
      </c>
      <c r="E10" t="s">
        <v>1</v>
      </c>
      <c r="F10" t="s">
        <v>3</v>
      </c>
      <c r="G10" s="3">
        <v>65</v>
      </c>
      <c r="H10" s="3">
        <v>0</v>
      </c>
      <c r="I10" s="3">
        <v>80</v>
      </c>
      <c r="J10" s="3">
        <v>80</v>
      </c>
      <c r="K10" s="3">
        <v>60</v>
      </c>
      <c r="L10" s="3">
        <v>74</v>
      </c>
      <c r="M10">
        <f>G10*Komponen!C10 + H10*Komponen!C11 + I10*Komponen!C12 + J10*Komponen!C13 + K10*Komponen!C14 + L10*Komponen!C15</f>
        <v>69.2</v>
      </c>
      <c r="N10" t="str">
        <f t="shared" si="0"/>
        <v>B</v>
      </c>
    </row>
    <row r="11" spans="1:14" x14ac:dyDescent="0.25">
      <c r="A11">
        <v>7</v>
      </c>
      <c r="B11">
        <v>20230610100217</v>
      </c>
      <c r="C11" t="s">
        <v>117</v>
      </c>
      <c r="D11">
        <v>156077</v>
      </c>
      <c r="E11" t="s">
        <v>1</v>
      </c>
      <c r="F11" t="s">
        <v>3</v>
      </c>
      <c r="G11" s="3">
        <v>85</v>
      </c>
      <c r="H11" s="3">
        <v>0</v>
      </c>
      <c r="I11" s="3">
        <v>80</v>
      </c>
      <c r="J11" s="3">
        <v>80</v>
      </c>
      <c r="K11" s="3">
        <v>60</v>
      </c>
      <c r="L11" s="3">
        <v>85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25">
      <c r="A12">
        <v>8</v>
      </c>
      <c r="B12">
        <v>20230610100218</v>
      </c>
      <c r="C12" t="s">
        <v>118</v>
      </c>
      <c r="D12">
        <v>154849</v>
      </c>
      <c r="E12" t="s">
        <v>1</v>
      </c>
      <c r="F12" t="s">
        <v>3</v>
      </c>
      <c r="G12" s="3">
        <v>85</v>
      </c>
      <c r="H12" s="3">
        <v>0</v>
      </c>
      <c r="I12" s="3">
        <v>70</v>
      </c>
      <c r="J12" s="3">
        <v>70</v>
      </c>
      <c r="K12" s="3">
        <v>65</v>
      </c>
      <c r="L12" s="3">
        <v>45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 x14ac:dyDescent="0.25">
      <c r="A13">
        <v>9</v>
      </c>
      <c r="B13">
        <v>20230610100219</v>
      </c>
      <c r="C13" t="s">
        <v>119</v>
      </c>
      <c r="D13">
        <v>155438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80</v>
      </c>
      <c r="K13" s="3">
        <v>75</v>
      </c>
      <c r="L13" s="3">
        <v>85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20230610100220</v>
      </c>
      <c r="C14" t="s">
        <v>120</v>
      </c>
      <c r="D14">
        <v>155845</v>
      </c>
      <c r="E14" t="s">
        <v>1</v>
      </c>
      <c r="F14" t="s">
        <v>3</v>
      </c>
      <c r="G14" s="3">
        <v>85</v>
      </c>
      <c r="H14" s="3">
        <v>0</v>
      </c>
      <c r="I14" s="3">
        <v>80</v>
      </c>
      <c r="J14" s="3">
        <v>80</v>
      </c>
      <c r="K14" s="3">
        <v>60</v>
      </c>
      <c r="L14" s="3">
        <v>87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25">
      <c r="A15">
        <v>11</v>
      </c>
      <c r="B15">
        <v>20230610100221</v>
      </c>
      <c r="C15" t="s">
        <v>121</v>
      </c>
      <c r="D15">
        <v>152620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70</v>
      </c>
      <c r="K15" s="3">
        <v>60</v>
      </c>
      <c r="L15" s="3">
        <v>64</v>
      </c>
      <c r="M15">
        <f>G15*Komponen!C10 + H15*Komponen!C11 + I15*Komponen!C12 + J15*Komponen!C13 + K15*Komponen!C14 + L15*Komponen!C15</f>
        <v>67.2</v>
      </c>
      <c r="N15" t="str">
        <f t="shared" si="0"/>
        <v>B</v>
      </c>
    </row>
    <row r="16" spans="1:14" x14ac:dyDescent="0.25">
      <c r="A16">
        <v>12</v>
      </c>
      <c r="B16">
        <v>20230610100222</v>
      </c>
      <c r="C16" t="s">
        <v>122</v>
      </c>
      <c r="D16">
        <v>154353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65</v>
      </c>
      <c r="L16" s="3">
        <v>80</v>
      </c>
      <c r="M16">
        <f>G16*Komponen!C10 + H16*Komponen!C11 + I16*Komponen!C12 + J16*Komponen!C13 + K16*Komponen!C14 + L16*Komponen!C15</f>
        <v>75.5</v>
      </c>
      <c r="N16" t="str">
        <f t="shared" si="0"/>
        <v>A-</v>
      </c>
    </row>
    <row r="17" spans="1:14" x14ac:dyDescent="0.25">
      <c r="A17">
        <v>13</v>
      </c>
      <c r="B17">
        <v>20230610100224</v>
      </c>
      <c r="C17" t="s">
        <v>123</v>
      </c>
      <c r="D17">
        <v>155369</v>
      </c>
      <c r="E17" t="s">
        <v>1</v>
      </c>
      <c r="F17" t="s">
        <v>3</v>
      </c>
      <c r="G17" s="3">
        <v>85</v>
      </c>
      <c r="H17" s="3">
        <v>0</v>
      </c>
      <c r="I17" s="3">
        <v>70</v>
      </c>
      <c r="J17" s="3">
        <v>70</v>
      </c>
      <c r="K17" s="3">
        <v>55</v>
      </c>
      <c r="L17" s="3">
        <v>62</v>
      </c>
      <c r="M17">
        <f>G17*Komponen!C10 + H17*Komponen!C11 + I17*Komponen!C12 + J17*Komponen!C13 + K17*Komponen!C14 + L17*Komponen!C15</f>
        <v>66.099999999999994</v>
      </c>
      <c r="N17" t="str">
        <f t="shared" si="0"/>
        <v>B</v>
      </c>
    </row>
    <row r="18" spans="1:14" x14ac:dyDescent="0.25">
      <c r="A18">
        <v>14</v>
      </c>
      <c r="B18">
        <v>20230610100225</v>
      </c>
      <c r="C18" t="s">
        <v>124</v>
      </c>
      <c r="D18">
        <v>154596</v>
      </c>
      <c r="E18" t="s">
        <v>1</v>
      </c>
      <c r="F18" t="s">
        <v>3</v>
      </c>
      <c r="G18" s="3">
        <v>90</v>
      </c>
      <c r="H18" s="3">
        <v>0</v>
      </c>
      <c r="I18" s="3">
        <v>80</v>
      </c>
      <c r="J18" s="3">
        <v>80</v>
      </c>
      <c r="K18" s="3">
        <v>65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25">
      <c r="A19">
        <v>15</v>
      </c>
      <c r="B19">
        <v>20230610100226</v>
      </c>
      <c r="C19" t="s">
        <v>125</v>
      </c>
      <c r="D19">
        <v>154652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65</v>
      </c>
      <c r="L19" s="3">
        <v>55</v>
      </c>
      <c r="M19">
        <f>G19*Komponen!C10 + H19*Komponen!C11 + I19*Komponen!C12 + J19*Komponen!C13 + K19*Komponen!C14 + L19*Komponen!C15</f>
        <v>68</v>
      </c>
      <c r="N19" t="str">
        <f t="shared" si="0"/>
        <v>B</v>
      </c>
    </row>
    <row r="20" spans="1:14" x14ac:dyDescent="0.25">
      <c r="A20">
        <v>16</v>
      </c>
      <c r="B20">
        <v>20230610100227</v>
      </c>
      <c r="C20" t="s">
        <v>126</v>
      </c>
      <c r="D20">
        <v>154939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70</v>
      </c>
      <c r="K20" s="3">
        <v>65</v>
      </c>
      <c r="L20" s="3">
        <v>80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 x14ac:dyDescent="0.25">
      <c r="A21">
        <v>17</v>
      </c>
      <c r="B21">
        <v>20230610100228</v>
      </c>
      <c r="C21" t="s">
        <v>127</v>
      </c>
      <c r="D21">
        <v>156549</v>
      </c>
      <c r="E21" t="s">
        <v>1</v>
      </c>
      <c r="F21" t="s">
        <v>3</v>
      </c>
      <c r="G21" s="3">
        <v>80</v>
      </c>
      <c r="H21" s="3">
        <v>0</v>
      </c>
      <c r="I21" s="3">
        <v>60</v>
      </c>
      <c r="J21" s="3">
        <v>60</v>
      </c>
      <c r="K21" s="3">
        <v>70</v>
      </c>
      <c r="L21" s="3">
        <v>64</v>
      </c>
      <c r="M21">
        <f>G21*Komponen!C10 + H21*Komponen!C11 + I21*Komponen!C12 + J21*Komponen!C13 + K21*Komponen!C14 + L21*Komponen!C15</f>
        <v>68.2</v>
      </c>
      <c r="N21" t="str">
        <f t="shared" si="0"/>
        <v>B</v>
      </c>
    </row>
    <row r="22" spans="1:14" x14ac:dyDescent="0.25">
      <c r="A22">
        <v>18</v>
      </c>
      <c r="B22">
        <v>20230610100231</v>
      </c>
      <c r="C22" t="s">
        <v>128</v>
      </c>
      <c r="D22">
        <v>156072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60</v>
      </c>
      <c r="L22" s="3">
        <v>60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25">
      <c r="A23">
        <v>19</v>
      </c>
      <c r="B23">
        <v>20230610100232</v>
      </c>
      <c r="C23" t="s">
        <v>129</v>
      </c>
      <c r="D23">
        <v>154197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70</v>
      </c>
      <c r="K23" s="3">
        <v>55</v>
      </c>
      <c r="L23" s="3">
        <v>55</v>
      </c>
      <c r="M23">
        <f>G23*Komponen!C10 + H23*Komponen!C11 + I23*Komponen!C12 + J23*Komponen!C13 + K23*Komponen!C14 + L23*Komponen!C15</f>
        <v>63</v>
      </c>
      <c r="N23" t="str">
        <f t="shared" si="0"/>
        <v>B-</v>
      </c>
    </row>
    <row r="24" spans="1:14" x14ac:dyDescent="0.25">
      <c r="A24">
        <v>20</v>
      </c>
      <c r="B24">
        <v>20230610100233</v>
      </c>
      <c r="C24" t="s">
        <v>130</v>
      </c>
      <c r="D24">
        <v>154586</v>
      </c>
      <c r="E24" t="s">
        <v>1</v>
      </c>
      <c r="F24" t="s">
        <v>3</v>
      </c>
      <c r="G24" s="3">
        <v>90</v>
      </c>
      <c r="H24" s="3">
        <v>0</v>
      </c>
      <c r="I24" s="3">
        <v>80</v>
      </c>
      <c r="J24" s="3">
        <v>80</v>
      </c>
      <c r="K24" s="3">
        <v>65</v>
      </c>
      <c r="L24" s="3">
        <v>78</v>
      </c>
      <c r="M24">
        <f>G24*Komponen!C10 + H24*Komponen!C11 + I24*Komponen!C12 + J24*Komponen!C13 + K24*Komponen!C14 + L24*Komponen!C15</f>
        <v>76.900000000000006</v>
      </c>
      <c r="N24" t="str">
        <f t="shared" si="0"/>
        <v>A-</v>
      </c>
    </row>
    <row r="25" spans="1:14" x14ac:dyDescent="0.25">
      <c r="A25">
        <v>21</v>
      </c>
      <c r="B25">
        <v>20230610100234</v>
      </c>
      <c r="C25" t="s">
        <v>131</v>
      </c>
      <c r="D25">
        <v>156513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20230610100235</v>
      </c>
      <c r="C26" t="s">
        <v>132</v>
      </c>
      <c r="D26">
        <v>154672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65</v>
      </c>
      <c r="L26" s="3">
        <v>65</v>
      </c>
      <c r="M26">
        <f>G26*Komponen!C10 + H26*Komponen!C11 + I26*Komponen!C12 + J26*Komponen!C13 + K26*Komponen!C14 + L26*Komponen!C15</f>
        <v>71</v>
      </c>
      <c r="N26" t="str">
        <f t="shared" si="0"/>
        <v>B+</v>
      </c>
    </row>
    <row r="27" spans="1:14" x14ac:dyDescent="0.25">
      <c r="A27">
        <v>23</v>
      </c>
      <c r="B27">
        <v>20230610100236</v>
      </c>
      <c r="C27" t="s">
        <v>133</v>
      </c>
      <c r="D27">
        <v>153140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60</v>
      </c>
      <c r="L27" s="3">
        <v>50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25">
      <c r="A28">
        <v>24</v>
      </c>
      <c r="B28">
        <v>20230610100237</v>
      </c>
      <c r="C28" t="s">
        <v>134</v>
      </c>
      <c r="D28">
        <v>155758</v>
      </c>
      <c r="E28" t="s">
        <v>1</v>
      </c>
      <c r="F28" t="s">
        <v>3</v>
      </c>
      <c r="G28" s="3">
        <v>90</v>
      </c>
      <c r="H28" s="3">
        <v>0</v>
      </c>
      <c r="I28" s="3">
        <v>80</v>
      </c>
      <c r="J28" s="3">
        <v>80</v>
      </c>
      <c r="K28" s="3">
        <v>65</v>
      </c>
      <c r="L28" s="3">
        <v>65</v>
      </c>
      <c r="M28">
        <f>G28*Komponen!C10 + H28*Komponen!C11 + I28*Komponen!C12 + J28*Komponen!C13 + K28*Komponen!C14 + L28*Komponen!C15</f>
        <v>73</v>
      </c>
      <c r="N28" t="str">
        <f t="shared" si="0"/>
        <v>B+</v>
      </c>
    </row>
    <row r="29" spans="1:14" x14ac:dyDescent="0.25">
      <c r="A29">
        <v>25</v>
      </c>
      <c r="B29">
        <v>20230610100238</v>
      </c>
      <c r="C29" t="s">
        <v>135</v>
      </c>
      <c r="D29">
        <v>155358</v>
      </c>
      <c r="E29" t="s">
        <v>1</v>
      </c>
      <c r="F29" t="s">
        <v>3</v>
      </c>
      <c r="G29" s="3">
        <v>60</v>
      </c>
      <c r="H29" s="3">
        <v>0</v>
      </c>
      <c r="I29" s="3">
        <v>60</v>
      </c>
      <c r="J29" s="3">
        <v>60</v>
      </c>
      <c r="K29" s="3">
        <v>70</v>
      </c>
      <c r="L29" s="3">
        <v>50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25">
      <c r="A30">
        <v>26</v>
      </c>
      <c r="B30">
        <v>20230610100241</v>
      </c>
      <c r="C30" t="s">
        <v>136</v>
      </c>
      <c r="D30">
        <v>154602</v>
      </c>
      <c r="E30" t="s">
        <v>1</v>
      </c>
      <c r="F30" t="s">
        <v>3</v>
      </c>
      <c r="G30" s="3">
        <v>60</v>
      </c>
      <c r="H30" s="3">
        <v>0</v>
      </c>
      <c r="I30" s="3">
        <v>60</v>
      </c>
      <c r="J30" s="3">
        <v>60</v>
      </c>
      <c r="K30" s="3">
        <v>70</v>
      </c>
      <c r="L30" s="3">
        <v>55</v>
      </c>
      <c r="M30">
        <f>G30*Komponen!C10 + H30*Komponen!C11 + I30*Komponen!C12 + J30*Komponen!C13 + K30*Komponen!C14 + L30*Komponen!C15</f>
        <v>61.5</v>
      </c>
      <c r="N30" t="str">
        <f t="shared" si="0"/>
        <v>B-</v>
      </c>
    </row>
    <row r="31" spans="1:14" x14ac:dyDescent="0.25">
      <c r="A31">
        <v>27</v>
      </c>
      <c r="B31">
        <v>20230610100243</v>
      </c>
      <c r="C31" t="s">
        <v>137</v>
      </c>
      <c r="D31">
        <v>157132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55</v>
      </c>
      <c r="L31" s="3">
        <v>55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25">
      <c r="A32">
        <v>28</v>
      </c>
      <c r="B32">
        <v>20230610100244</v>
      </c>
      <c r="C32" t="s">
        <v>138</v>
      </c>
      <c r="D32">
        <v>155138</v>
      </c>
      <c r="E32" t="s">
        <v>1</v>
      </c>
      <c r="F32" t="s">
        <v>3</v>
      </c>
      <c r="G32" s="3">
        <v>75</v>
      </c>
      <c r="H32" s="3">
        <v>0</v>
      </c>
      <c r="I32" s="3">
        <v>80</v>
      </c>
      <c r="J32" s="3">
        <v>80</v>
      </c>
      <c r="K32" s="3">
        <v>75</v>
      </c>
      <c r="L32" s="3">
        <v>78</v>
      </c>
      <c r="M32">
        <f>G32*Komponen!C10 + H32*Komponen!C11 + I32*Komponen!C12 + J32*Komponen!C13 + K32*Komponen!C14 + L32*Komponen!C15</f>
        <v>76.900000000000006</v>
      </c>
      <c r="N32" t="str">
        <f t="shared" si="0"/>
        <v>A-</v>
      </c>
    </row>
    <row r="33" spans="1:14" x14ac:dyDescent="0.25">
      <c r="A33">
        <v>29</v>
      </c>
      <c r="B33">
        <v>20230610100247</v>
      </c>
      <c r="C33" t="s">
        <v>139</v>
      </c>
      <c r="D33">
        <v>155689</v>
      </c>
      <c r="E33" t="s">
        <v>1</v>
      </c>
      <c r="F33" t="s">
        <v>3</v>
      </c>
      <c r="G33" s="3">
        <v>90</v>
      </c>
      <c r="H33" s="3">
        <v>0</v>
      </c>
      <c r="I33" s="3">
        <v>80</v>
      </c>
      <c r="J33" s="3">
        <v>80</v>
      </c>
      <c r="K33" s="3">
        <v>65</v>
      </c>
      <c r="L33" s="3">
        <v>70</v>
      </c>
      <c r="M33">
        <f>G33*Komponen!C10 + H33*Komponen!C11 + I33*Komponen!C12 + J33*Komponen!C13 + K33*Komponen!C14 + L33*Komponen!C15</f>
        <v>74.5</v>
      </c>
      <c r="N33" t="str">
        <f t="shared" si="0"/>
        <v>B+</v>
      </c>
    </row>
    <row r="34" spans="1:14" x14ac:dyDescent="0.25">
      <c r="A34">
        <v>30</v>
      </c>
      <c r="B34">
        <v>20230610100248</v>
      </c>
      <c r="C34" t="s">
        <v>140</v>
      </c>
      <c r="D34">
        <v>156762</v>
      </c>
      <c r="E34" t="s">
        <v>1</v>
      </c>
      <c r="F34" t="s">
        <v>3</v>
      </c>
      <c r="G34" s="3">
        <v>65</v>
      </c>
      <c r="H34" s="3">
        <v>0</v>
      </c>
      <c r="I34" s="3">
        <v>60</v>
      </c>
      <c r="J34" s="3">
        <v>60</v>
      </c>
      <c r="K34" s="3">
        <v>60</v>
      </c>
      <c r="L34" s="3">
        <v>95</v>
      </c>
      <c r="M34">
        <f>G34*Komponen!C10 + H34*Komponen!C11 + I34*Komponen!C12 + J34*Komponen!C13 + K34*Komponen!C14 + L34*Komponen!C15</f>
        <v>71.5</v>
      </c>
      <c r="N34" t="str">
        <f t="shared" si="0"/>
        <v>B+</v>
      </c>
    </row>
    <row r="35" spans="1:14" x14ac:dyDescent="0.25">
      <c r="A35">
        <v>31</v>
      </c>
      <c r="B35">
        <v>20230610100250</v>
      </c>
      <c r="C35" t="s">
        <v>141</v>
      </c>
      <c r="D35">
        <v>157171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65</v>
      </c>
      <c r="L35" s="3">
        <v>78</v>
      </c>
      <c r="M35">
        <f>G35*Komponen!C10 + H35*Komponen!C11 + I35*Komponen!C12 + J35*Komponen!C13 + K35*Komponen!C14 + L35*Komponen!C15</f>
        <v>74.900000000000006</v>
      </c>
      <c r="N35" t="str">
        <f t="shared" si="0"/>
        <v>B+</v>
      </c>
    </row>
    <row r="36" spans="1:14" x14ac:dyDescent="0.25">
      <c r="A36">
        <v>32</v>
      </c>
      <c r="B36">
        <v>20230610100253</v>
      </c>
      <c r="C36" t="s">
        <v>142</v>
      </c>
      <c r="D36">
        <v>156023</v>
      </c>
      <c r="E36" t="s">
        <v>1</v>
      </c>
      <c r="F36" t="s">
        <v>3</v>
      </c>
      <c r="G36" s="3">
        <v>50</v>
      </c>
      <c r="H36" s="3">
        <v>0</v>
      </c>
      <c r="I36" s="3">
        <v>60</v>
      </c>
      <c r="J36" s="3">
        <v>60</v>
      </c>
      <c r="K36" s="3">
        <v>70</v>
      </c>
      <c r="L36" s="3">
        <v>35</v>
      </c>
      <c r="M36">
        <f>G36*Komponen!C10 + H36*Komponen!C11 + I36*Komponen!C12 + J36*Komponen!C13 + K36*Komponen!C14 + L36*Komponen!C15</f>
        <v>53.5</v>
      </c>
      <c r="N36" t="str">
        <f t="shared" si="0"/>
        <v>C</v>
      </c>
    </row>
    <row r="37" spans="1:14" x14ac:dyDescent="0.25">
      <c r="A37">
        <v>33</v>
      </c>
      <c r="B37">
        <v>20230610101001</v>
      </c>
      <c r="C37" t="s">
        <v>143</v>
      </c>
      <c r="D37">
        <v>157167</v>
      </c>
      <c r="E37" t="s">
        <v>1</v>
      </c>
      <c r="F37" t="s">
        <v>3</v>
      </c>
      <c r="G37" s="3">
        <v>85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20230610101005</v>
      </c>
      <c r="C38" t="s">
        <v>144</v>
      </c>
      <c r="D38">
        <v>154370</v>
      </c>
      <c r="E38" t="s">
        <v>1</v>
      </c>
      <c r="F38" t="s">
        <v>3</v>
      </c>
      <c r="G38" s="3">
        <v>55</v>
      </c>
      <c r="H38" s="3">
        <v>0</v>
      </c>
      <c r="I38" s="3">
        <v>80</v>
      </c>
      <c r="J38" s="3">
        <v>80</v>
      </c>
      <c r="K38" s="3"/>
      <c r="L38" s="3"/>
      <c r="M38">
        <f>G38*Komponen!C10 + H38*Komponen!C11 + I38*Komponen!C12 + J38*Komponen!C13 + K38*Komponen!C14 + L38*Komponen!C15</f>
        <v>27</v>
      </c>
      <c r="N38" t="str">
        <f t="shared" si="0"/>
        <v>D</v>
      </c>
    </row>
    <row r="39" spans="1:14" x14ac:dyDescent="0.25">
      <c r="A39">
        <v>35</v>
      </c>
      <c r="B39">
        <v>20230610102001</v>
      </c>
      <c r="C39" t="s">
        <v>145</v>
      </c>
      <c r="D39">
        <v>156550</v>
      </c>
      <c r="E39" t="s">
        <v>1</v>
      </c>
      <c r="F39" t="s">
        <v>3</v>
      </c>
      <c r="G39" s="3">
        <v>85</v>
      </c>
      <c r="H39" s="3">
        <v>0</v>
      </c>
      <c r="I39" s="3">
        <v>80</v>
      </c>
      <c r="J39" s="3">
        <v>80</v>
      </c>
      <c r="K39" s="3">
        <v>60</v>
      </c>
      <c r="L39" s="3">
        <v>70</v>
      </c>
      <c r="M39">
        <f>G39*Komponen!C10 + H39*Komponen!C11 + I39*Komponen!C12 + J39*Komponen!C13 + K39*Komponen!C14 + L39*Komponen!C15</f>
        <v>72</v>
      </c>
      <c r="N3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 RI</cp:lastModifiedBy>
  <dcterms:created xsi:type="dcterms:W3CDTF">2025-02-06T04:21:29Z</dcterms:created>
  <dcterms:modified xsi:type="dcterms:W3CDTF">2025-02-06T04:26:13Z</dcterms:modified>
  <cp:category>nilai</cp:category>
</cp:coreProperties>
</file>