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1E54A1BF-91D1-480C-9618-FD4D051BE3C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<sst xmlns="http://schemas.openxmlformats.org/spreadsheetml/2006/main" count="212" uniqueCount="142">
  <si>
    <t>KODE MK</t>
  </si>
  <si>
    <t>G1B2A23R</t>
  </si>
  <si>
    <t>NAMA MK</t>
  </si>
  <si>
    <t>KEPRAMUKAAN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</si>
  <si>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</si>
  <si>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</si>
  <si>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</si>
  <si>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</si>
  <si>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</si>
  <si>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</si>
  <si>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</si>
  <si>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</si>
  <si>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</si>
  <si>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</si>
  <si>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</si>
  <si>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</si>
  <si>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</si>
  <si>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</si>
  <si>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</si>
  <si>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</si>
  <si>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</si>
  <si>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</si>
  <si>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</si>
  <si>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</si>
  <si>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</si>
  <si>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</si>
  <si>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</si>
  <si>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</si>
  <si>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</si>
  <si>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</si>
  <si>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</si>
  <si>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</si>
  <si>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</si>
  <si>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</si>
  <si>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</si>
  <si>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</si>
  <si>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</si>
  <si>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</si>
  <si>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</si>
  <si>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</si>
  <si>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</si>
  <si>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</si>
  <si>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</si>
  <si>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</si>
  <si>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</si>
  <si>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</si>
  <si>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</si>
  <si>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</si>
  <si>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</si>
  <si>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</si>
  <si>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</si>
  <si>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</si>
  <si>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</si>
  <si>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</si>
  <si>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</si>
  <si>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</si>
  <si>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</si>
  <si>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</si>
  <si>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</si>
  <si>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</si>
  <si>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</si>
  <si>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</si>
  <si>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</si>
  <si>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</si>
  <si>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</si>
  <si>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</si>
  <si>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</si>
  <si>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</si>
  <si>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</si>
  <si>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</si>
  <si>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</si>
  <si>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</si>
  <si>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</si>
  <si>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</si>
  <si>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KEPRAMUKAAN (G1B2A23R)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</si>
  <si>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</si>
  <si>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</si>
  <si>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</si>
  <si>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</si>
  <si>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</si>
  <si>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</si>
  <si>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</si>
  <si>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</si>
  <si>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</si>
  <si>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</si>
  <si>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</si>
  <si>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</si>
  <si>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</si>
  <si>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</si>
  <si>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</si>
  <si>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</si>
  <si>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</si>
  <si>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</si>
  <si>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</si>
  <si>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</si>
  <si>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</si>
  <si>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</si>
  <si>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</si>
  <si>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</si>
  <si>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</si>
  <si>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</si>
  <si>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</si>
  <si>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</si>
  <si>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</si>
  <si>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</si>
  <si>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</si>
  <si>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</si>
  <si>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</si>
  <si>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</si>
  <si>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</si>
  <si>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Pengantar, Pengenalan Kepramukaan</t>
  </si>
  <si>
    <t>Pendidikan Karakter dalam Pramuka</t>
  </si>
  <si>
    <t>Keterampilan Alam dan Survival</t>
  </si>
  <si>
    <t>ujian tengah semester</t>
  </si>
  <si>
    <t>Pendidikan Lingkungan Hidup</t>
  </si>
  <si>
    <t>Sistem Pengelompokan dalam Kepanduan</t>
  </si>
  <si>
    <t>Peralatan dan Teknik Dasar Kepanduan</t>
  </si>
  <si>
    <t>Kepanduan dan Lingkungan</t>
  </si>
  <si>
    <t>Kepanduan dalam Pengembangan Karakter</t>
  </si>
  <si>
    <t>Integrasi Nilai Agama dalam Kepanduan</t>
  </si>
  <si>
    <t>Peran Kepanduan dalam Pembentukan Bangsa</t>
  </si>
  <si>
    <t>Kegiatan Sosial dan Pengabdian Masyarakat</t>
  </si>
  <si>
    <t>Kepanduan dan Kerjasama Tim</t>
  </si>
  <si>
    <t>Kepanduan dalam Perspektif Global</t>
  </si>
  <si>
    <t xml:space="preserve">Ujian Akhir Semester </t>
  </si>
  <si>
    <t>final exams</t>
  </si>
  <si>
    <t>Introduction, Introduction to Scouting</t>
  </si>
  <si>
    <t>Dasar-dasar Kepramukaan dan kepanduan</t>
  </si>
  <si>
    <t>Basics of Scouting and scouting</t>
  </si>
  <si>
    <t>Character Education in Scouting</t>
  </si>
  <si>
    <t>Grouping System in Scouting</t>
  </si>
  <si>
    <t>Basic Scouting Equipment and Techniques</t>
  </si>
  <si>
    <t>Nature and Survival Skills</t>
  </si>
  <si>
    <t>Scouting and the Environment</t>
  </si>
  <si>
    <t>midterm exam</t>
  </si>
  <si>
    <t>Scouting in Character Development</t>
  </si>
  <si>
    <t>Integration of Religious Values ​​in Scouting</t>
  </si>
  <si>
    <t>Environmental education</t>
  </si>
  <si>
    <t>The Role of Scouting in Nation Building</t>
  </si>
  <si>
    <t>Social Activities and Community Service</t>
  </si>
  <si>
    <t>Scouting and Teamwork</t>
  </si>
  <si>
    <t>Scouting in Global Perspective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</si>
</sst>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3" zoomScale="80" zoomScaleNormal="80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126</v>
      </c>
      <c r="D10">
        <v>1234581290</v>
      </c>
    </row>
    <row r="11" spans="1:4" x14ac:dyDescent="0.25">
      <c r="A11">
        <v>2</v>
      </c>
      <c r="B11" s="3" t="s">
        <v>127</v>
      </c>
      <c r="C11" s="3" t="s">
        <v>128</v>
      </c>
      <c r="D11">
        <v>1234581290</v>
      </c>
    </row>
    <row r="12" spans="1:4" x14ac:dyDescent="0.25">
      <c r="A12">
        <v>3</v>
      </c>
      <c r="B12" s="3" t="s">
        <v>111</v>
      </c>
      <c r="C12" s="3" t="s">
        <v>129</v>
      </c>
      <c r="D12">
        <v>1234581290</v>
      </c>
    </row>
    <row r="13" spans="1:4" x14ac:dyDescent="0.25">
      <c r="A13">
        <v>4</v>
      </c>
      <c r="B13" s="3" t="s">
        <v>115</v>
      </c>
      <c r="C13" s="3" t="s">
        <v>130</v>
      </c>
      <c r="D13">
        <v>1234581290</v>
      </c>
    </row>
    <row r="14" spans="1:4" x14ac:dyDescent="0.25">
      <c r="A14">
        <v>5</v>
      </c>
      <c r="B14" s="3" t="s">
        <v>116</v>
      </c>
      <c r="C14" s="3" t="s">
        <v>131</v>
      </c>
      <c r="D14">
        <v>1234581290</v>
      </c>
    </row>
    <row r="15" spans="1:4" x14ac:dyDescent="0.25">
      <c r="A15">
        <v>6</v>
      </c>
      <c r="B15" s="3" t="s">
        <v>112</v>
      </c>
      <c r="C15" s="3" t="s">
        <v>132</v>
      </c>
      <c r="D15">
        <v>1234581290</v>
      </c>
    </row>
    <row r="16" spans="1:4" x14ac:dyDescent="0.25">
      <c r="A16">
        <v>7</v>
      </c>
      <c r="B16" s="3" t="s">
        <v>117</v>
      </c>
      <c r="C16" s="3" t="s">
        <v>133</v>
      </c>
      <c r="D16">
        <v>1234581290</v>
      </c>
    </row>
    <row r="17" spans="1:4" x14ac:dyDescent="0.25">
      <c r="A17">
        <v>8</v>
      </c>
      <c r="B17" s="3" t="s">
        <v>113</v>
      </c>
      <c r="C17" s="3" t="s">
        <v>134</v>
      </c>
      <c r="D17">
        <v>1234581290</v>
      </c>
    </row>
    <row r="18" spans="1:4" x14ac:dyDescent="0.25">
      <c r="A18">
        <v>9</v>
      </c>
      <c r="B18" s="3" t="s">
        <v>118</v>
      </c>
      <c r="C18" s="3" t="s">
        <v>135</v>
      </c>
      <c r="D18">
        <v>1234581290</v>
      </c>
    </row>
    <row r="19" spans="1:4" x14ac:dyDescent="0.25">
      <c r="A19">
        <v>10</v>
      </c>
      <c r="B19" s="11" t="s">
        <v>119</v>
      </c>
      <c r="C19" s="3" t="s">
        <v>136</v>
      </c>
      <c r="D19">
        <v>1234581290</v>
      </c>
    </row>
    <row r="20" spans="1:4" x14ac:dyDescent="0.25">
      <c r="A20">
        <v>11</v>
      </c>
      <c r="B20" s="3" t="s">
        <v>114</v>
      </c>
      <c r="C20" s="3" t="s">
        <v>137</v>
      </c>
      <c r="D20">
        <v>1234581290</v>
      </c>
    </row>
    <row r="21" spans="1:4" x14ac:dyDescent="0.25">
      <c r="A21">
        <v>12</v>
      </c>
      <c r="B21" s="3" t="s">
        <v>120</v>
      </c>
      <c r="C21" s="3" t="s">
        <v>138</v>
      </c>
      <c r="D21">
        <v>1234581290</v>
      </c>
    </row>
    <row r="22" spans="1:4" x14ac:dyDescent="0.25">
      <c r="A22">
        <v>13</v>
      </c>
      <c r="B22" s="3" t="s">
        <v>121</v>
      </c>
      <c r="C22" s="3" t="s">
        <v>139</v>
      </c>
      <c r="D22">
        <v>1234581290</v>
      </c>
    </row>
    <row r="23" spans="1:4" x14ac:dyDescent="0.25">
      <c r="A23">
        <v>14</v>
      </c>
      <c r="B23" s="3" t="s">
        <v>122</v>
      </c>
      <c r="C23" s="3" t="s">
        <v>140</v>
      </c>
      <c r="D23">
        <v>1234581290</v>
      </c>
    </row>
    <row r="24" spans="1:4" x14ac:dyDescent="0.25">
      <c r="A24">
        <v>15</v>
      </c>
      <c r="B24" s="3" t="s">
        <v>123</v>
      </c>
      <c r="C24" s="3" t="s">
        <v>141</v>
      </c>
      <c r="D24">
        <v>1234581290</v>
      </c>
    </row>
    <row r="25" spans="1:4" x14ac:dyDescent="0.25">
      <c r="A25">
        <v>16</v>
      </c>
      <c r="B25" s="3" t="s">
        <v>124</v>
      </c>
      <c r="C25" s="3" t="s">
        <v>125</v>
      </c>
      <c r="D25">
        <v>1234581290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1234581290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1234581290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1234581290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1234581290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1234581290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1234581290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8" zoomScaleNormal="100" workbookViewId="0">
      <selection activeCell="H27" sqref="H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>
        <v>0.8</v>
      </c>
      <c r="K4" s="9"/>
      <c r="L4" s="9"/>
      <c r="M4" s="6"/>
    </row>
    <row r="5" spans="1:14" x14ac:dyDescent="0.25">
      <c r="A5">
        <v>1</v>
      </c>
      <c r="B5">
        <v>20230710200001</v>
      </c>
      <c r="C5" t="s">
        <v>84</v>
      </c>
      <c r="D5">
        <v>152851</v>
      </c>
      <c r="E5" t="s">
        <v>1</v>
      </c>
      <c r="F5" t="s">
        <v>3</v>
      </c>
      <c r="G5" s="3">
        <v>89</v>
      </c>
      <c r="H5" s="3"/>
      <c r="I5" s="3"/>
      <c r="J5" s="3">
        <v>80</v>
      </c>
      <c r="K5" s="3">
        <v>87</v>
      </c>
      <c r="L5" s="3">
        <v>92</v>
      </c>
      <c r="M5">
        <f>G5*Komponen!C10 + H5*Komponen!C11 + I5*Komponen!C12 + J5*Komponen!C13 + K5*Komponen!C14 + L5*Komponen!C15</f>
        <v>87.75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20230710200002</v>
      </c>
      <c r="C6" t="s">
        <v>85</v>
      </c>
      <c r="D6">
        <v>152864</v>
      </c>
      <c r="E6" t="s">
        <v>1</v>
      </c>
      <c r="F6" t="s">
        <v>3</v>
      </c>
      <c r="G6" s="3">
        <v>89</v>
      </c>
      <c r="H6" s="3"/>
      <c r="I6" s="3"/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86.55</v>
      </c>
      <c r="N6" t="str">
        <f t="shared" si="0"/>
        <v xml:space="preserve">A </v>
      </c>
    </row>
    <row r="7" spans="1:14" x14ac:dyDescent="0.25">
      <c r="A7">
        <v>3</v>
      </c>
      <c r="B7">
        <v>20230710200003</v>
      </c>
      <c r="C7" t="s">
        <v>86</v>
      </c>
      <c r="D7">
        <v>152544</v>
      </c>
      <c r="E7" t="s">
        <v>1</v>
      </c>
      <c r="F7" t="s">
        <v>3</v>
      </c>
      <c r="G7" s="3">
        <v>87</v>
      </c>
      <c r="H7" s="3"/>
      <c r="I7" s="3"/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86.15</v>
      </c>
      <c r="N7" t="str">
        <f t="shared" si="0"/>
        <v xml:space="preserve">A </v>
      </c>
    </row>
    <row r="8" spans="1:14" x14ac:dyDescent="0.25">
      <c r="A8">
        <v>4</v>
      </c>
      <c r="B8">
        <v>20230710200005</v>
      </c>
      <c r="C8" t="s">
        <v>87</v>
      </c>
      <c r="D8">
        <v>152821</v>
      </c>
      <c r="E8" t="s">
        <v>1</v>
      </c>
      <c r="F8" t="s">
        <v>3</v>
      </c>
      <c r="G8" s="3">
        <v>89</v>
      </c>
      <c r="H8" s="3"/>
      <c r="I8" s="3"/>
      <c r="J8" s="3">
        <v>80</v>
      </c>
      <c r="K8" s="3">
        <v>85</v>
      </c>
      <c r="L8" s="3">
        <v>92</v>
      </c>
      <c r="M8">
        <f>G8*Komponen!C10 + H8*Komponen!C11 + I8*Komponen!C12 + J8*Komponen!C13 + K8*Komponen!C14 + L8*Komponen!C15</f>
        <v>87.25</v>
      </c>
      <c r="N8" t="str">
        <f t="shared" si="0"/>
        <v xml:space="preserve">A </v>
      </c>
    </row>
    <row r="9" spans="1:14" x14ac:dyDescent="0.25">
      <c r="A9">
        <v>5</v>
      </c>
      <c r="B9">
        <v>20230710200006</v>
      </c>
      <c r="C9" t="s">
        <v>88</v>
      </c>
      <c r="D9">
        <v>152000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84.5</v>
      </c>
      <c r="N9" t="str">
        <f t="shared" si="0"/>
        <v xml:space="preserve">A- </v>
      </c>
    </row>
    <row r="10" spans="1:14" x14ac:dyDescent="0.25">
      <c r="A10">
        <v>6</v>
      </c>
      <c r="B10">
        <v>20230710200008</v>
      </c>
      <c r="C10" t="s">
        <v>89</v>
      </c>
      <c r="D10">
        <v>152961</v>
      </c>
      <c r="E10" t="s">
        <v>1</v>
      </c>
      <c r="F10" t="s">
        <v>3</v>
      </c>
      <c r="G10" s="3">
        <v>90</v>
      </c>
      <c r="H10" s="3"/>
      <c r="I10" s="3"/>
      <c r="J10" s="3">
        <v>80</v>
      </c>
      <c r="K10" s="3">
        <v>87</v>
      </c>
      <c r="L10" s="3">
        <v>90</v>
      </c>
      <c r="M10">
        <f>G10*Komponen!C10 + H10*Komponen!C11 + I10*Komponen!C12 + J10*Komponen!C13 + K10*Komponen!C14 + L10*Komponen!C15</f>
        <v>87.25</v>
      </c>
      <c r="N10" t="str">
        <f t="shared" si="0"/>
        <v xml:space="preserve">A </v>
      </c>
    </row>
    <row r="11" spans="1:14" x14ac:dyDescent="0.25">
      <c r="A11">
        <v>7</v>
      </c>
      <c r="B11">
        <v>20230710200009</v>
      </c>
      <c r="C11" t="s">
        <v>90</v>
      </c>
      <c r="D11">
        <v>152902</v>
      </c>
      <c r="E11" t="s">
        <v>1</v>
      </c>
      <c r="F11" t="s">
        <v>3</v>
      </c>
      <c r="G11" s="3">
        <v>90</v>
      </c>
      <c r="H11" s="3"/>
      <c r="I11" s="3"/>
      <c r="J11" s="3">
        <v>80</v>
      </c>
      <c r="K11" s="3">
        <v>80</v>
      </c>
      <c r="L11" s="3">
        <v>93</v>
      </c>
      <c r="M11">
        <f>G11*Komponen!C10 + H11*Komponen!C11 + I11*Komponen!C12 + J11*Komponen!C13 + K11*Komponen!C14 + L11*Komponen!C15</f>
        <v>86.55</v>
      </c>
      <c r="N11" t="str">
        <f t="shared" si="0"/>
        <v xml:space="preserve">A </v>
      </c>
    </row>
    <row r="12" spans="1:14" x14ac:dyDescent="0.25">
      <c r="A12">
        <v>8</v>
      </c>
      <c r="B12">
        <v>20230710200010</v>
      </c>
      <c r="C12" t="s">
        <v>91</v>
      </c>
      <c r="D12">
        <v>152947</v>
      </c>
      <c r="E12" t="s">
        <v>1</v>
      </c>
      <c r="F12" t="s">
        <v>3</v>
      </c>
      <c r="G12" s="3">
        <v>90</v>
      </c>
      <c r="H12" s="3"/>
      <c r="I12" s="3"/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87.75</v>
      </c>
      <c r="N12" t="str">
        <f t="shared" si="0"/>
        <v xml:space="preserve">A </v>
      </c>
    </row>
    <row r="13" spans="1:14" x14ac:dyDescent="0.25">
      <c r="A13">
        <v>9</v>
      </c>
      <c r="B13">
        <v>20230710200011</v>
      </c>
      <c r="C13" t="s">
        <v>92</v>
      </c>
      <c r="D13">
        <v>152263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76</v>
      </c>
      <c r="L13" s="3">
        <v>90</v>
      </c>
      <c r="M13">
        <f>G13*Komponen!C10 + H13*Komponen!C11 + I13*Komponen!C12 + J13*Komponen!C13 + K13*Komponen!C14 + L13*Komponen!C15</f>
        <v>80.5</v>
      </c>
      <c r="N13" t="str">
        <f t="shared" si="0"/>
        <v xml:space="preserve">B+ </v>
      </c>
    </row>
    <row r="14" spans="1:14" x14ac:dyDescent="0.25">
      <c r="A14">
        <v>10</v>
      </c>
      <c r="B14">
        <v>20230710200012</v>
      </c>
      <c r="C14" t="s">
        <v>93</v>
      </c>
      <c r="D14">
        <v>154082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75</v>
      </c>
      <c r="L14" s="3">
        <v>90</v>
      </c>
      <c r="M14">
        <f>G14*Komponen!C10 + H14*Komponen!C11 + I14*Komponen!C12 + J14*Komponen!C13 + K14*Komponen!C14 + L14*Komponen!C15</f>
        <v>78.25</v>
      </c>
      <c r="N14" t="str">
        <f t="shared" si="0"/>
        <v xml:space="preserve">B+ </v>
      </c>
    </row>
    <row r="15" spans="1:14" x14ac:dyDescent="0.25">
      <c r="A15">
        <v>11</v>
      </c>
      <c r="B15">
        <v>20230710200013</v>
      </c>
      <c r="C15" t="s">
        <v>94</v>
      </c>
      <c r="D15">
        <v>152867</v>
      </c>
      <c r="E15" t="s">
        <v>1</v>
      </c>
      <c r="F15" t="s">
        <v>3</v>
      </c>
      <c r="G15" s="3">
        <v>80</v>
      </c>
      <c r="H15" s="3"/>
      <c r="I15" s="3"/>
      <c r="J15" s="3">
        <v>70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81.5</v>
      </c>
      <c r="N15" t="str">
        <f t="shared" si="0"/>
        <v xml:space="preserve">A- </v>
      </c>
    </row>
    <row r="16" spans="1:14" x14ac:dyDescent="0.25">
      <c r="A16">
        <v>12</v>
      </c>
      <c r="B16">
        <v>20230710200014</v>
      </c>
      <c r="C16" t="s">
        <v>95</v>
      </c>
      <c r="D16">
        <v>152900</v>
      </c>
      <c r="E16" t="s">
        <v>1</v>
      </c>
      <c r="F16" t="s">
        <v>3</v>
      </c>
      <c r="G16" s="3">
        <v>90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87.75</v>
      </c>
      <c r="N16" t="str">
        <f t="shared" si="0"/>
        <v xml:space="preserve">A </v>
      </c>
    </row>
    <row r="17" spans="1:14" x14ac:dyDescent="0.25">
      <c r="A17">
        <v>13</v>
      </c>
      <c r="B17">
        <v>20230710200015</v>
      </c>
      <c r="C17" t="s">
        <v>96</v>
      </c>
      <c r="D17">
        <v>152809</v>
      </c>
      <c r="E17" t="s">
        <v>1</v>
      </c>
      <c r="F17" t="s">
        <v>3</v>
      </c>
      <c r="G17" s="3">
        <v>89</v>
      </c>
      <c r="H17" s="3"/>
      <c r="I17" s="3"/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86.55</v>
      </c>
      <c r="N17" t="str">
        <f t="shared" si="0"/>
        <v xml:space="preserve">A </v>
      </c>
    </row>
    <row r="18" spans="1:14" x14ac:dyDescent="0.25">
      <c r="A18">
        <v>14</v>
      </c>
      <c r="B18">
        <v>20230710200016</v>
      </c>
      <c r="C18" t="s">
        <v>97</v>
      </c>
      <c r="D18">
        <v>152953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87</v>
      </c>
      <c r="L18" s="3">
        <v>90</v>
      </c>
      <c r="M18">
        <f>G18*Komponen!C10 + H18*Komponen!C11 + I18*Komponen!C12 + J18*Komponen!C13 + K18*Komponen!C14 + L18*Komponen!C15</f>
        <v>86.25</v>
      </c>
      <c r="N18" t="str">
        <f t="shared" si="0"/>
        <v xml:space="preserve">A </v>
      </c>
    </row>
    <row r="19" spans="1:14" x14ac:dyDescent="0.25">
      <c r="A19">
        <v>15</v>
      </c>
      <c r="B19">
        <v>20230710200017</v>
      </c>
      <c r="C19" t="s">
        <v>98</v>
      </c>
      <c r="D19">
        <v>154004</v>
      </c>
      <c r="E19" t="s">
        <v>1</v>
      </c>
      <c r="F19" t="s">
        <v>3</v>
      </c>
      <c r="G19" s="3">
        <v>90</v>
      </c>
      <c r="H19" s="3"/>
      <c r="I19" s="3"/>
      <c r="J19" s="3">
        <v>85</v>
      </c>
      <c r="K19" s="3">
        <v>80</v>
      </c>
      <c r="L19" s="3">
        <v>92</v>
      </c>
      <c r="M19">
        <f>G19*Komponen!C10 + H19*Komponen!C11 + I19*Komponen!C12 + J19*Komponen!C13 + K19*Komponen!C14 + L19*Komponen!C15</f>
        <v>87.199999999999989</v>
      </c>
      <c r="N19" t="str">
        <f t="shared" si="0"/>
        <v xml:space="preserve">A </v>
      </c>
    </row>
    <row r="20" spans="1:14" x14ac:dyDescent="0.25">
      <c r="A20">
        <v>16</v>
      </c>
      <c r="B20">
        <v>20230710200018</v>
      </c>
      <c r="C20" t="s">
        <v>99</v>
      </c>
      <c r="D20">
        <v>156959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78</v>
      </c>
      <c r="L20" s="3">
        <v>90</v>
      </c>
      <c r="M20">
        <f>G20*Komponen!C10 + H20*Komponen!C11 + I20*Komponen!C12 + J20*Komponen!C13 + K20*Komponen!C14 + L20*Komponen!C15</f>
        <v>81</v>
      </c>
      <c r="N20" t="str">
        <f t="shared" si="0"/>
        <v xml:space="preserve">A- </v>
      </c>
    </row>
    <row r="21" spans="1:14" x14ac:dyDescent="0.25">
      <c r="A21">
        <v>17</v>
      </c>
      <c r="B21">
        <v>20230710200019</v>
      </c>
      <c r="C21" t="s">
        <v>100</v>
      </c>
      <c r="D21">
        <v>152315</v>
      </c>
      <c r="E21" t="s">
        <v>1</v>
      </c>
      <c r="F21" t="s">
        <v>3</v>
      </c>
      <c r="G21" s="3">
        <v>89</v>
      </c>
      <c r="H21" s="3"/>
      <c r="I21" s="3"/>
      <c r="J21" s="3">
        <v>80</v>
      </c>
      <c r="K21" s="3">
        <v>82</v>
      </c>
      <c r="L21" s="3">
        <v>93</v>
      </c>
      <c r="M21">
        <f>G21*Komponen!C10 + H21*Komponen!C11 + I21*Komponen!C12 + J21*Komponen!C13 + K21*Komponen!C14 + L21*Komponen!C15</f>
        <v>86.85</v>
      </c>
      <c r="N21" t="str">
        <f t="shared" si="0"/>
        <v xml:space="preserve">A </v>
      </c>
    </row>
    <row r="22" spans="1:14" x14ac:dyDescent="0.25">
      <c r="A22">
        <v>18</v>
      </c>
      <c r="B22">
        <v>20230710200020</v>
      </c>
      <c r="C22" t="s">
        <v>101</v>
      </c>
      <c r="D22">
        <v>153988</v>
      </c>
      <c r="E22" t="s">
        <v>1</v>
      </c>
      <c r="F22" t="s">
        <v>3</v>
      </c>
      <c r="G22" s="3">
        <v>90</v>
      </c>
      <c r="H22" s="3"/>
      <c r="I22" s="3"/>
      <c r="J22" s="3">
        <v>85</v>
      </c>
      <c r="K22" s="3">
        <v>85</v>
      </c>
      <c r="L22" s="3">
        <v>92</v>
      </c>
      <c r="M22">
        <f>G22*Komponen!C10 + H22*Komponen!C11 + I22*Komponen!C12 + J22*Komponen!C13 + K22*Komponen!C14 + L22*Komponen!C15</f>
        <v>88.449999999999989</v>
      </c>
      <c r="N22" t="str">
        <f t="shared" si="0"/>
        <v xml:space="preserve">A </v>
      </c>
    </row>
    <row r="23" spans="1:14" x14ac:dyDescent="0.25">
      <c r="A23">
        <v>19</v>
      </c>
      <c r="B23">
        <v>20230710200021</v>
      </c>
      <c r="C23" t="s">
        <v>102</v>
      </c>
      <c r="D23">
        <v>152307</v>
      </c>
      <c r="E23" t="s">
        <v>1</v>
      </c>
      <c r="F23" t="s">
        <v>3</v>
      </c>
      <c r="G23" s="3">
        <v>89</v>
      </c>
      <c r="H23" s="3"/>
      <c r="I23" s="3"/>
      <c r="J23" s="3">
        <v>83</v>
      </c>
      <c r="K23" s="3">
        <v>82</v>
      </c>
      <c r="L23" s="3">
        <v>90</v>
      </c>
      <c r="M23">
        <f>G23*Komponen!C10 + H23*Komponen!C11 + I23*Komponen!C12 + J23*Komponen!C13 + K23*Komponen!C14 + L23*Komponen!C15</f>
        <v>86.4</v>
      </c>
      <c r="N23" t="str">
        <f t="shared" si="0"/>
        <v xml:space="preserve">A </v>
      </c>
    </row>
    <row r="24" spans="1:14" x14ac:dyDescent="0.25">
      <c r="A24">
        <v>20</v>
      </c>
      <c r="B24">
        <v>20230710200022</v>
      </c>
      <c r="C24" t="s">
        <v>103</v>
      </c>
      <c r="D24">
        <v>154593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82</v>
      </c>
      <c r="L24" s="3">
        <v>90</v>
      </c>
      <c r="M24">
        <f>G24*Komponen!C10 + H24*Komponen!C11 + I24*Komponen!C12 + J24*Komponen!C13 + K24*Komponen!C14 + L24*Komponen!C15</f>
        <v>85</v>
      </c>
      <c r="N24" t="str">
        <f t="shared" si="0"/>
        <v xml:space="preserve">A- </v>
      </c>
    </row>
    <row r="25" spans="1:14" x14ac:dyDescent="0.25">
      <c r="A25">
        <v>21</v>
      </c>
      <c r="B25">
        <v>20230710200023</v>
      </c>
      <c r="C25" t="s">
        <v>104</v>
      </c>
      <c r="D25">
        <v>155561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80</v>
      </c>
      <c r="L25" s="3">
        <v>90</v>
      </c>
      <c r="M25">
        <f>G25*Komponen!C10 + H25*Komponen!C11 + I25*Komponen!C12 + J25*Komponen!C13 + K25*Komponen!C14 + L25*Komponen!C15</f>
        <v>82.5</v>
      </c>
      <c r="N25" t="str">
        <f t="shared" si="0"/>
        <v xml:space="preserve">A- </v>
      </c>
    </row>
    <row r="26" spans="1:14" x14ac:dyDescent="0.25">
      <c r="A26">
        <v>22</v>
      </c>
      <c r="B26">
        <v>20230710200024</v>
      </c>
      <c r="C26" t="s">
        <v>105</v>
      </c>
      <c r="D26">
        <v>156653</v>
      </c>
      <c r="E26" t="s">
        <v>1</v>
      </c>
      <c r="F26" t="s">
        <v>3</v>
      </c>
      <c r="G26" s="3">
        <v>60</v>
      </c>
      <c r="H26" s="3"/>
      <c r="I26" s="3"/>
      <c r="J26" s="3">
        <v>70</v>
      </c>
      <c r="K26" s="3">
        <v>80</v>
      </c>
      <c r="L26" s="3">
        <v>90</v>
      </c>
      <c r="M26">
        <f>G26*Komponen!C10 + H26*Komponen!C11 + I26*Komponen!C12 + J26*Komponen!C13 + K26*Komponen!C14 + L26*Komponen!C15</f>
        <v>77.5</v>
      </c>
      <c r="N26" t="str">
        <f t="shared" si="0"/>
        <v xml:space="preserve">B+ </v>
      </c>
    </row>
    <row r="27" spans="1:14" x14ac:dyDescent="0.25">
      <c r="A27">
        <v>23</v>
      </c>
      <c r="B27">
        <v>20230710200025</v>
      </c>
      <c r="C27" t="s">
        <v>106</v>
      </c>
      <c r="D27">
        <v>156711</v>
      </c>
      <c r="E27" t="s">
        <v>1</v>
      </c>
      <c r="F27" t="s">
        <v>3</v>
      </c>
      <c r="G27" s="3">
        <v>50</v>
      </c>
      <c r="H27" s="3"/>
      <c r="I27" s="3"/>
      <c r="J27" s="3">
        <v>40</v>
      </c>
      <c r="K27" s="3">
        <v>35</v>
      </c>
      <c r="L27" s="3"/>
      <c r="M27">
        <f>G27*Komponen!C10 + H27*Komponen!C11 + I27*Komponen!C12 + J27*Komponen!C13 + K27*Komponen!C14 + L27*Komponen!C15</f>
        <v>26.75</v>
      </c>
      <c r="N27" t="str">
        <f t="shared" si="0"/>
        <v xml:space="preserve">E </v>
      </c>
    </row>
    <row r="28" spans="1:14" x14ac:dyDescent="0.25">
      <c r="A28">
        <v>24</v>
      </c>
      <c r="B28">
        <v>20230710200026</v>
      </c>
      <c r="C28" t="s">
        <v>107</v>
      </c>
      <c r="D28">
        <v>152619</v>
      </c>
      <c r="E28" t="s">
        <v>1</v>
      </c>
      <c r="F28" t="s">
        <v>3</v>
      </c>
      <c r="G28" s="3">
        <v>55</v>
      </c>
      <c r="H28" s="3"/>
      <c r="I28" s="3"/>
      <c r="J28" s="3">
        <v>65</v>
      </c>
      <c r="K28" s="3">
        <v>80</v>
      </c>
      <c r="L28" s="3">
        <v>90</v>
      </c>
      <c r="M28">
        <f>G28*Komponen!C10 + H28*Komponen!C11 + I28*Komponen!C12 + J28*Komponen!C13 + K28*Komponen!C14 + L28*Komponen!C15</f>
        <v>75.5</v>
      </c>
      <c r="N28" t="str">
        <f t="shared" si="0"/>
        <v xml:space="preserve">B </v>
      </c>
    </row>
    <row r="29" spans="1:14" x14ac:dyDescent="0.25">
      <c r="A29">
        <v>25</v>
      </c>
      <c r="B29">
        <v>20230710200027</v>
      </c>
      <c r="C29" t="s">
        <v>108</v>
      </c>
      <c r="D29">
        <v>153558</v>
      </c>
      <c r="E29" t="s">
        <v>1</v>
      </c>
      <c r="F29" t="s">
        <v>3</v>
      </c>
      <c r="G29" s="3">
        <v>90</v>
      </c>
      <c r="H29" s="3"/>
      <c r="I29" s="3"/>
      <c r="J29" s="3">
        <v>85</v>
      </c>
      <c r="K29" s="3">
        <v>85</v>
      </c>
      <c r="L29" s="3">
        <v>92</v>
      </c>
      <c r="M29">
        <f>G29*Komponen!C10 + H29*Komponen!C11 + I29*Komponen!C12 + J29*Komponen!C13 + K29*Komponen!C14 + L29*Komponen!C15</f>
        <v>88.449999999999989</v>
      </c>
      <c r="N29" t="str">
        <f t="shared" si="0"/>
        <v xml:space="preserve">A </v>
      </c>
    </row>
    <row r="30" spans="1:14" x14ac:dyDescent="0.25">
      <c r="A30">
        <v>26</v>
      </c>
      <c r="B30">
        <v>20230710200028</v>
      </c>
      <c r="C30" t="s">
        <v>109</v>
      </c>
      <c r="D30">
        <v>152922</v>
      </c>
      <c r="E30" t="s">
        <v>1</v>
      </c>
      <c r="F30" t="s">
        <v>3</v>
      </c>
      <c r="G30" s="3">
        <v>87</v>
      </c>
      <c r="H30" s="3"/>
      <c r="I30" s="3"/>
      <c r="J30" s="3">
        <v>80</v>
      </c>
      <c r="K30" s="3">
        <v>88</v>
      </c>
      <c r="L30" s="3">
        <v>93</v>
      </c>
      <c r="M30">
        <f>G30*Komponen!C10 + H30*Komponen!C11 + I30*Komponen!C12 + J30*Komponen!C13 + K30*Komponen!C14 + L30*Komponen!C15</f>
        <v>87.95</v>
      </c>
      <c r="N3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2025-01-31T14:01:54Z</dcterms:created>
  <dcterms:modified xsi:type="dcterms:W3CDTF">2025-02-01T11:42:55Z</dcterms:modified>
  <cp:category>nilai</cp:category>
</cp:coreProperties>
</file>