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15360" windowHeight="5235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43" i="4" l="1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N22" i="4"/>
  <c r="M22" i="4"/>
  <c r="M21" i="4"/>
  <c r="N21" i="4" s="1"/>
  <c r="M20" i="4"/>
  <c r="N20" i="4" s="1"/>
  <c r="M19" i="4"/>
  <c r="N19" i="4" s="1"/>
  <c r="M18" i="4"/>
  <c r="N18" i="4" s="1"/>
  <c r="M17" i="4"/>
  <c r="N17" i="4" s="1"/>
  <c r="N16" i="4"/>
  <c r="M16" i="4"/>
  <c r="M15" i="4"/>
  <c r="N15" i="4" s="1"/>
  <c r="M14" i="4"/>
  <c r="N14" i="4" s="1"/>
  <c r="N13" i="4"/>
  <c r="M13" i="4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<sst xmlns="http://schemas.openxmlformats.org/spreadsheetml/2006/main" count="246" uniqueCount="150">
  <si>
    <t>KODE MK</t>
  </si>
  <si>
    <t>F1A2A03A</t>
  </si>
  <si>
    <t>NAMA MK</t>
  </si>
  <si>
    <t>ILMU NEGARA</t>
  </si>
  <si>
    <t>NAMA KELAS</t>
  </si>
  <si>
    <t>1E</t>
  </si>
  <si>
    <t>Program Studi</t>
  </si>
  <si>
    <t>S1 HUKUM</t>
  </si>
  <si>
    <t>Fakultas</t>
  </si>
  <si>
    <t>HUKUM</t>
  </si>
  <si>
    <t>Semester</t>
  </si>
  <si>
    <t>Nama Dosen</t>
  </si>
  <si>
    <t>ANIES PRIMA DEWI,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</si>
  <si>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</si>
  <si>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</si>
  <si>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</si>
  <si>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</si>
  <si>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</si>
  <si>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</si>
  <si>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</si>
  <si>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</si>
  <si>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</si>
  <si>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</si>
  <si>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</si>
  <si>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</si>
  <si>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</si>
  <si>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</si>
  <si>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</si>
  <si>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</si>
  <si>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</si>
  <si>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</si>
  <si>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</si>
  <si>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</si>
  <si>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</si>
  <si>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</si>
  <si>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</si>
  <si>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</si>
  <si>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</si>
  <si>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</si>
  <si>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</si>
  <si>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</si>
  <si>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</si>
  <si>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</si>
  <si>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</si>
  <si>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</si>
  <si>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</si>
  <si>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</si>
  <si>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</si>
  <si>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</si>
  <si>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</si>
  <si>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</si>
  <si>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</si>
  <si>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</si>
  <si>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</si>
  <si>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</si>
  <si>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</si>
  <si>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</si>
  <si>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</si>
  <si>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</si>
  <si>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</si>
  <si>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</si>
  <si>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</si>
  <si>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</si>
  <si>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</si>
  <si>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</si>
  <si>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</si>
  <si>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</si>
  <si>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</si>
  <si>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ILMU NEGARA (F1A2A03A)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</si>
  <si>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</si>
  <si>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</si>
  <si>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</si>
  <si>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</si>
  <si>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</si>
  <si>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</si>
  <si>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</si>
  <si>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</si>
  <si>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</si>
  <si>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2021F1A180</t>
  </si>
  <si>
    <t>NADIA MAULIDA SALWA</t>
  </si>
  <si>
    <t>MUHAMMAD RAMDHANI</t>
  </si>
  <si>
    <t>SUHAEMI RAMADOAN</t>
  </si>
  <si>
    <t>RAHMAT AULIA</t>
  </si>
  <si>
    <t>RINALDI AGESTIA SAPUTRA</t>
  </si>
  <si>
    <t>RISA SELANOVA</t>
  </si>
  <si>
    <t>RIZKY ARIANTO</t>
  </si>
  <si>
    <t>SAFINATUL CAHYANI</t>
  </si>
  <si>
    <t>SELVI RESKI CAHYA ARIANI</t>
  </si>
  <si>
    <t>SILFESTER SAFERINUS LENDE</t>
  </si>
  <si>
    <t>SISKA WULANDARI</t>
  </si>
  <si>
    <t>SITI ARABIATUL JANNAH</t>
  </si>
  <si>
    <t>SITI HAFIZAH SALSABILA</t>
  </si>
  <si>
    <t>SITI NURUL ISRA'YAH WIBISONO</t>
  </si>
  <si>
    <t>SUCI PUSPITASARI</t>
  </si>
  <si>
    <t>SUCI RAMADHANI IRAWAN</t>
  </si>
  <si>
    <t>SYALMAN ALFARIZI</t>
  </si>
  <si>
    <t>SYARIFUDIN</t>
  </si>
  <si>
    <t>TITA DIA NIAN PRATINI</t>
  </si>
  <si>
    <t>ULIL AMRI AL ISLAM</t>
  </si>
  <si>
    <t>ULSULASTINA</t>
  </si>
  <si>
    <t>WAHYU SEPTIANSYAH PRATAMA</t>
  </si>
  <si>
    <t>WANDA SAPUTRA</t>
  </si>
  <si>
    <t>WIKIA ADI RISKIAWAN</t>
  </si>
  <si>
    <t>WULAN SUCI</t>
  </si>
  <si>
    <t>YESI SAPUTRI</t>
  </si>
  <si>
    <t>YUDI ANDI HARTONO</t>
  </si>
  <si>
    <t>YUDISTIRA TEGUH SANGKURIAN W.</t>
  </si>
  <si>
    <t>YUSRAN HAMBALI</t>
  </si>
  <si>
    <t>ZHAFIRAH NUR BASYA</t>
  </si>
  <si>
    <t>ZIA'UL AKBAR RAMADHAN</t>
  </si>
  <si>
    <t>RAMA HAKIM AKBAR</t>
  </si>
  <si>
    <t>RIZWAN AZIZ SAPUTRA</t>
  </si>
  <si>
    <t>SHIBA SALSABIL GALDA</t>
  </si>
  <si>
    <t>SULIS SETIAWATI</t>
  </si>
  <si>
    <t>SYAFIRAH DWI ARYANY</t>
  </si>
  <si>
    <t>YARHAM AULIA AFFANDI</t>
  </si>
  <si>
    <t>ZALWA AULYA PUTRI</t>
  </si>
  <si>
    <t>MUHAMMAD TEGUH PATRIADI</t>
  </si>
  <si>
    <t>Kontrak Perkuliahan, Penjelasan RPS, Sistem Penilaian</t>
  </si>
  <si>
    <t>Lecture Contract, Explanation of RPS, Assessment System</t>
  </si>
  <si>
    <t>Pengertian, Hubungan Ilmu Negara dengan Ilmu Lainnya</t>
  </si>
  <si>
    <t xml:space="preserve">
Understanding, Relationship between State Science and Other Sciences</t>
  </si>
  <si>
    <t>Ruang Lingkup Ilmu Negara</t>
  </si>
  <si>
    <t>Scope of State Science</t>
  </si>
  <si>
    <t>Sifat Hakikat Negara</t>
  </si>
  <si>
    <t>The Nature of the State</t>
  </si>
  <si>
    <t>Unsur-Unsur Negara</t>
  </si>
  <si>
    <t>State Elements</t>
  </si>
  <si>
    <t>Tipe-Tipe Negara</t>
  </si>
  <si>
    <t>Types of Countries</t>
  </si>
  <si>
    <t>Teori-Teori Tentang Negara</t>
  </si>
  <si>
    <t>Theories About the State</t>
  </si>
  <si>
    <t>Ujian Tengah Semester</t>
  </si>
  <si>
    <t>Midterm exam</t>
  </si>
  <si>
    <t>Teori Pembenaran Negara</t>
  </si>
  <si>
    <t>Theory of State Justification</t>
  </si>
  <si>
    <t>Sendi-Sendi Pemerintahan dan Alat-alat Perlengkapan Negara</t>
  </si>
  <si>
    <t>Joints of Government and State Equipment</t>
  </si>
  <si>
    <t>Demokrasi dan Lembaga Perwakilan</t>
  </si>
  <si>
    <t>Democracy and Representative Institutions</t>
  </si>
  <si>
    <t>Tipe, Bentuk, dan Susunan Negara dan Pemerintahan</t>
  </si>
  <si>
    <t>Types, Forms and Structure of State and Government</t>
  </si>
  <si>
    <t>Sumber dan Legitimasi Kekuasaan</t>
  </si>
  <si>
    <t>Source and Legitimacy of Power</t>
  </si>
  <si>
    <t>Tiper-Tipe Negara</t>
  </si>
  <si>
    <t>Country Types</t>
  </si>
  <si>
    <t>Negara Demokrasi Modern dan Autokrasi Modern</t>
  </si>
  <si>
    <t>Modern Democracies and Modern Autocracy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</si>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</sst>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topLeftCell="A4" workbookViewId="0">
      <selection activeCell="B4" sqref="B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118</v>
      </c>
      <c r="C10" s="3" t="s">
        <v>119</v>
      </c>
      <c r="D10">
        <v>1234582084</v>
      </c>
    </row>
    <row r="11" spans="1:4" ht="45" x14ac:dyDescent="0.25">
      <c r="A11">
        <v>2</v>
      </c>
      <c r="B11" s="3" t="s">
        <v>120</v>
      </c>
      <c r="C11" s="13" t="s">
        <v>121</v>
      </c>
      <c r="D11">
        <v>1234582084</v>
      </c>
    </row>
    <row r="12" spans="1:4" x14ac:dyDescent="0.25">
      <c r="A12">
        <v>3</v>
      </c>
      <c r="B12" s="3" t="s">
        <v>122</v>
      </c>
      <c r="C12" s="3" t="s">
        <v>123</v>
      </c>
      <c r="D12">
        <v>1234582084</v>
      </c>
    </row>
    <row r="13" spans="1:4" x14ac:dyDescent="0.25">
      <c r="A13">
        <v>4</v>
      </c>
      <c r="B13" s="3" t="s">
        <v>124</v>
      </c>
      <c r="C13" s="3" t="s">
        <v>125</v>
      </c>
      <c r="D13">
        <v>1234582084</v>
      </c>
    </row>
    <row r="14" spans="1:4" x14ac:dyDescent="0.25">
      <c r="A14">
        <v>5</v>
      </c>
      <c r="B14" s="3" t="s">
        <v>126</v>
      </c>
      <c r="C14" s="3" t="s">
        <v>127</v>
      </c>
      <c r="D14">
        <v>1234582084</v>
      </c>
    </row>
    <row r="15" spans="1:4" x14ac:dyDescent="0.25">
      <c r="A15">
        <v>6</v>
      </c>
      <c r="B15" s="3" t="s">
        <v>128</v>
      </c>
      <c r="C15" s="3" t="s">
        <v>129</v>
      </c>
      <c r="D15">
        <v>1234582084</v>
      </c>
    </row>
    <row r="16" spans="1:4" x14ac:dyDescent="0.25">
      <c r="A16">
        <v>7</v>
      </c>
      <c r="B16" s="3" t="s">
        <v>130</v>
      </c>
      <c r="C16" s="3" t="s">
        <v>131</v>
      </c>
      <c r="D16">
        <v>1234582084</v>
      </c>
    </row>
    <row r="17" spans="1:4" x14ac:dyDescent="0.25">
      <c r="A17">
        <v>8</v>
      </c>
      <c r="B17" s="3" t="s">
        <v>132</v>
      </c>
      <c r="C17" s="3" t="s">
        <v>133</v>
      </c>
      <c r="D17">
        <v>1234582084</v>
      </c>
    </row>
    <row r="18" spans="1:4" x14ac:dyDescent="0.25">
      <c r="A18">
        <v>9</v>
      </c>
      <c r="B18" s="3" t="s">
        <v>134</v>
      </c>
      <c r="C18" s="3" t="s">
        <v>135</v>
      </c>
      <c r="D18">
        <v>1234582084</v>
      </c>
    </row>
    <row r="19" spans="1:4" x14ac:dyDescent="0.25">
      <c r="A19">
        <v>10</v>
      </c>
      <c r="B19" s="3" t="s">
        <v>136</v>
      </c>
      <c r="C19" s="3" t="s">
        <v>137</v>
      </c>
      <c r="D19">
        <v>1234582084</v>
      </c>
    </row>
    <row r="20" spans="1:4" x14ac:dyDescent="0.25">
      <c r="A20">
        <v>11</v>
      </c>
      <c r="B20" s="3" t="s">
        <v>138</v>
      </c>
      <c r="C20" s="3" t="s">
        <v>139</v>
      </c>
      <c r="D20">
        <v>1234582084</v>
      </c>
    </row>
    <row r="21" spans="1:4" x14ac:dyDescent="0.25">
      <c r="A21">
        <v>12</v>
      </c>
      <c r="B21" s="3" t="s">
        <v>140</v>
      </c>
      <c r="C21" s="3" t="s">
        <v>141</v>
      </c>
      <c r="D21">
        <v>1234582084</v>
      </c>
    </row>
    <row r="22" spans="1:4" x14ac:dyDescent="0.25">
      <c r="A22">
        <v>13</v>
      </c>
      <c r="B22" s="3" t="s">
        <v>142</v>
      </c>
      <c r="C22" s="3" t="s">
        <v>143</v>
      </c>
      <c r="D22">
        <v>1234582084</v>
      </c>
    </row>
    <row r="23" spans="1:4" x14ac:dyDescent="0.25">
      <c r="A23">
        <v>14</v>
      </c>
      <c r="B23" s="3" t="s">
        <v>144</v>
      </c>
      <c r="C23" s="3" t="s">
        <v>145</v>
      </c>
      <c r="D23">
        <v>1234582084</v>
      </c>
    </row>
    <row r="24" spans="1:4" x14ac:dyDescent="0.25">
      <c r="A24">
        <v>15</v>
      </c>
      <c r="B24" s="3" t="s">
        <v>146</v>
      </c>
      <c r="C24" s="3" t="s">
        <v>147</v>
      </c>
      <c r="D24">
        <v>1234582084</v>
      </c>
    </row>
    <row r="25" spans="1:4" x14ac:dyDescent="0.25">
      <c r="A25">
        <v>16</v>
      </c>
      <c r="B25" s="3" t="s">
        <v>148</v>
      </c>
      <c r="C25" s="3" t="s">
        <v>149</v>
      </c>
      <c r="D25">
        <v>1234582084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3"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1234582084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1234582084</v>
      </c>
    </row>
    <row r="12" spans="1:6" x14ac:dyDescent="0.25">
      <c r="A12">
        <v>3</v>
      </c>
      <c r="B12" t="s">
        <v>64</v>
      </c>
      <c r="C12" s="9">
        <v>0.15</v>
      </c>
      <c r="D12" s="3"/>
      <c r="E12" s="3"/>
      <c r="F12">
        <v>1234582084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1234582084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1234582084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1234582084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3" zoomScale="70" zoomScaleNormal="70" workbookViewId="0">
      <selection activeCell="E11" sqref="E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156286</v>
      </c>
      <c r="E5" t="s">
        <v>1</v>
      </c>
      <c r="F5" t="s">
        <v>3</v>
      </c>
      <c r="G5" s="3">
        <v>70</v>
      </c>
      <c r="H5" s="3"/>
      <c r="I5" s="3">
        <v>70</v>
      </c>
      <c r="J5" s="3">
        <v>50</v>
      </c>
      <c r="K5" s="3">
        <v>50</v>
      </c>
      <c r="L5" s="3">
        <v>70</v>
      </c>
      <c r="M5">
        <f>G5*Komponen!C10 + H5*Komponen!C11 + I5*Komponen!C12 + J5*Komponen!C13 + K5*Komponen!C14 + L5*Komponen!C15</f>
        <v>62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>
        <v>20230610104002</v>
      </c>
      <c r="C6" t="s">
        <v>80</v>
      </c>
      <c r="D6">
        <v>156511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20240610100007</v>
      </c>
      <c r="C7" t="s">
        <v>81</v>
      </c>
      <c r="D7">
        <v>159063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20240610110104</v>
      </c>
      <c r="C8" t="s">
        <v>82</v>
      </c>
      <c r="D8">
        <v>157761</v>
      </c>
      <c r="E8" t="s">
        <v>1</v>
      </c>
      <c r="F8" t="s">
        <v>3</v>
      </c>
      <c r="G8" s="3">
        <v>70</v>
      </c>
      <c r="H8" s="3"/>
      <c r="I8" s="3">
        <v>70</v>
      </c>
      <c r="J8" s="3">
        <v>70</v>
      </c>
      <c r="K8" s="3">
        <v>70</v>
      </c>
      <c r="L8" s="3">
        <v>70</v>
      </c>
      <c r="M8">
        <f>G8*Komponen!C10 + H8*Komponen!C11 + I8*Komponen!C12 + J8*Komponen!C13 + K8*Komponen!C14 + L8*Komponen!C15</f>
        <v>70</v>
      </c>
      <c r="N8" t="str">
        <f t="shared" si="0"/>
        <v>B+</v>
      </c>
    </row>
    <row r="9" spans="1:14" x14ac:dyDescent="0.25">
      <c r="A9">
        <v>5</v>
      </c>
      <c r="B9">
        <v>20240610110105</v>
      </c>
      <c r="C9" t="s">
        <v>83</v>
      </c>
      <c r="D9">
        <v>157762</v>
      </c>
      <c r="E9" t="s">
        <v>1</v>
      </c>
      <c r="F9" t="s">
        <v>3</v>
      </c>
      <c r="G9" s="3">
        <v>70</v>
      </c>
      <c r="H9" s="3"/>
      <c r="I9" s="3">
        <v>70</v>
      </c>
      <c r="J9" s="3">
        <v>50</v>
      </c>
      <c r="K9" s="3">
        <v>50</v>
      </c>
      <c r="L9" s="3">
        <v>80</v>
      </c>
      <c r="M9">
        <f>G9*Komponen!C10 + H9*Komponen!C11 + I9*Komponen!C12 + J9*Komponen!C13 + K9*Komponen!C14 + L9*Komponen!C15</f>
        <v>65</v>
      </c>
      <c r="N9" t="str">
        <f t="shared" si="0"/>
        <v>B</v>
      </c>
    </row>
    <row r="10" spans="1:14" x14ac:dyDescent="0.25">
      <c r="A10">
        <v>6</v>
      </c>
      <c r="B10">
        <v>20240610110106</v>
      </c>
      <c r="C10" t="s">
        <v>84</v>
      </c>
      <c r="D10">
        <v>157763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20240610110107</v>
      </c>
      <c r="C11" t="s">
        <v>85</v>
      </c>
      <c r="D11">
        <v>157764</v>
      </c>
      <c r="E11" t="s">
        <v>1</v>
      </c>
      <c r="F11" t="s">
        <v>3</v>
      </c>
      <c r="G11" s="3">
        <v>70</v>
      </c>
      <c r="H11" s="3"/>
      <c r="I11" s="3">
        <v>70</v>
      </c>
      <c r="J11" s="3">
        <v>80</v>
      </c>
      <c r="K11" s="3">
        <v>70</v>
      </c>
      <c r="L11" s="3">
        <v>80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25">
      <c r="A12">
        <v>8</v>
      </c>
      <c r="B12">
        <v>20240610110108</v>
      </c>
      <c r="C12" t="s">
        <v>86</v>
      </c>
      <c r="D12">
        <v>157765</v>
      </c>
      <c r="E12" t="s">
        <v>1</v>
      </c>
      <c r="F12" t="s">
        <v>3</v>
      </c>
      <c r="G12" s="3">
        <v>70</v>
      </c>
      <c r="H12" s="3"/>
      <c r="I12" s="3">
        <v>70</v>
      </c>
      <c r="J12" s="3">
        <v>80</v>
      </c>
      <c r="K12" s="3">
        <v>70</v>
      </c>
      <c r="L12" s="3">
        <v>80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25">
      <c r="A13">
        <v>9</v>
      </c>
      <c r="B13">
        <v>20240610110109</v>
      </c>
      <c r="C13" t="s">
        <v>87</v>
      </c>
      <c r="D13">
        <v>157766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5">
      <c r="A14">
        <v>10</v>
      </c>
      <c r="B14">
        <v>20240610110110</v>
      </c>
      <c r="C14" t="s">
        <v>88</v>
      </c>
      <c r="D14">
        <v>157767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90</v>
      </c>
      <c r="K14" s="3">
        <v>80</v>
      </c>
      <c r="L14" s="3">
        <v>90</v>
      </c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25">
      <c r="A15">
        <v>11</v>
      </c>
      <c r="B15">
        <v>20240610110111</v>
      </c>
      <c r="C15" t="s">
        <v>89</v>
      </c>
      <c r="D15">
        <v>157768</v>
      </c>
      <c r="E15" t="s">
        <v>1</v>
      </c>
      <c r="F15" t="s">
        <v>3</v>
      </c>
      <c r="G15" s="3">
        <v>80</v>
      </c>
      <c r="H15" s="3"/>
      <c r="I15" s="3">
        <v>90</v>
      </c>
      <c r="J15" s="3">
        <v>90</v>
      </c>
      <c r="K15" s="3">
        <v>80</v>
      </c>
      <c r="L15" s="3">
        <v>90</v>
      </c>
      <c r="M15">
        <f>G15*Komponen!C10 + H15*Komponen!C11 + I15*Komponen!C12 + J15*Komponen!C13 + K15*Komponen!C14 + L15*Komponen!C15</f>
        <v>86.5</v>
      </c>
      <c r="N15" t="str">
        <f t="shared" si="0"/>
        <v>A</v>
      </c>
    </row>
    <row r="16" spans="1:14" x14ac:dyDescent="0.25">
      <c r="A16">
        <v>12</v>
      </c>
      <c r="B16">
        <v>20240610110112</v>
      </c>
      <c r="C16" t="s">
        <v>90</v>
      </c>
      <c r="D16">
        <v>157769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5">
      <c r="A17">
        <v>13</v>
      </c>
      <c r="B17">
        <v>20240610110113</v>
      </c>
      <c r="C17" t="s">
        <v>91</v>
      </c>
      <c r="D17">
        <v>157770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20240610110114</v>
      </c>
      <c r="C18" t="s">
        <v>92</v>
      </c>
      <c r="D18">
        <v>157771</v>
      </c>
      <c r="E18" t="s">
        <v>1</v>
      </c>
      <c r="F18" t="s">
        <v>3</v>
      </c>
      <c r="G18" s="3">
        <v>80</v>
      </c>
      <c r="H18" s="3"/>
      <c r="I18" s="3">
        <v>90</v>
      </c>
      <c r="J18" s="3">
        <v>80</v>
      </c>
      <c r="K18" s="3">
        <v>90</v>
      </c>
      <c r="L18" s="3">
        <v>80</v>
      </c>
      <c r="M18">
        <f>G18*Komponen!C10 + H18*Komponen!C11 + I18*Komponen!C12 + J18*Komponen!C13 + K18*Komponen!C14 + L18*Komponen!C15</f>
        <v>83.5</v>
      </c>
      <c r="N18" t="str">
        <f t="shared" si="0"/>
        <v>A</v>
      </c>
    </row>
    <row r="19" spans="1:14" x14ac:dyDescent="0.25">
      <c r="A19">
        <v>15</v>
      </c>
      <c r="B19">
        <v>20240610110115</v>
      </c>
      <c r="C19" t="s">
        <v>93</v>
      </c>
      <c r="D19">
        <v>157772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90</v>
      </c>
      <c r="K19" s="3">
        <v>90</v>
      </c>
      <c r="L19" s="3">
        <v>80</v>
      </c>
      <c r="M19">
        <f>G19*Komponen!C10 + H19*Komponen!C11 + I19*Komponen!C12 + J19*Komponen!C13 + K19*Komponen!C14 + L19*Komponen!C15</f>
        <v>84</v>
      </c>
      <c r="N19" t="str">
        <f t="shared" si="0"/>
        <v>A</v>
      </c>
    </row>
    <row r="20" spans="1:14" x14ac:dyDescent="0.25">
      <c r="A20">
        <v>16</v>
      </c>
      <c r="B20">
        <v>20240610110116</v>
      </c>
      <c r="C20" t="s">
        <v>94</v>
      </c>
      <c r="D20">
        <v>157773</v>
      </c>
      <c r="E20" t="s">
        <v>1</v>
      </c>
      <c r="F20" t="s">
        <v>3</v>
      </c>
      <c r="G20" s="3">
        <v>80</v>
      </c>
      <c r="H20" s="3"/>
      <c r="I20" s="3">
        <v>90</v>
      </c>
      <c r="J20" s="3">
        <v>90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83.5</v>
      </c>
      <c r="N20" t="str">
        <f t="shared" si="0"/>
        <v>A</v>
      </c>
    </row>
    <row r="21" spans="1:14" x14ac:dyDescent="0.25">
      <c r="A21">
        <v>17</v>
      </c>
      <c r="B21">
        <v>20240610110117</v>
      </c>
      <c r="C21" t="s">
        <v>95</v>
      </c>
      <c r="D21">
        <v>157774</v>
      </c>
      <c r="E21" t="s">
        <v>1</v>
      </c>
      <c r="F21" t="s">
        <v>3</v>
      </c>
      <c r="G21" s="3">
        <v>80</v>
      </c>
      <c r="H21" s="3"/>
      <c r="I21" s="3">
        <v>90</v>
      </c>
      <c r="J21" s="3">
        <v>90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83.5</v>
      </c>
      <c r="N21" t="str">
        <f t="shared" si="0"/>
        <v>A</v>
      </c>
    </row>
    <row r="22" spans="1:14" x14ac:dyDescent="0.25">
      <c r="A22">
        <v>18</v>
      </c>
      <c r="B22">
        <v>20240610110118</v>
      </c>
      <c r="C22" t="s">
        <v>96</v>
      </c>
      <c r="D22">
        <v>157775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5">
      <c r="A23">
        <v>19</v>
      </c>
      <c r="B23">
        <v>20240610110119</v>
      </c>
      <c r="C23" t="s">
        <v>97</v>
      </c>
      <c r="D23">
        <v>157776</v>
      </c>
      <c r="E23" t="s">
        <v>1</v>
      </c>
      <c r="F23" t="s">
        <v>3</v>
      </c>
      <c r="G23" s="3">
        <v>80</v>
      </c>
      <c r="H23" s="3"/>
      <c r="I23" s="3">
        <v>90</v>
      </c>
      <c r="J23" s="3">
        <v>80</v>
      </c>
      <c r="K23" s="3">
        <v>90</v>
      </c>
      <c r="L23" s="3">
        <v>80</v>
      </c>
      <c r="M23">
        <f>G23*Komponen!C10 + H23*Komponen!C11 + I23*Komponen!C12 + J23*Komponen!C13 + K23*Komponen!C14 + L23*Komponen!C15</f>
        <v>83.5</v>
      </c>
      <c r="N23" t="str">
        <f t="shared" si="0"/>
        <v>A</v>
      </c>
    </row>
    <row r="24" spans="1:14" x14ac:dyDescent="0.25">
      <c r="A24">
        <v>20</v>
      </c>
      <c r="B24">
        <v>20240610110120</v>
      </c>
      <c r="C24" t="s">
        <v>98</v>
      </c>
      <c r="D24">
        <v>157777</v>
      </c>
      <c r="E24" t="s">
        <v>1</v>
      </c>
      <c r="F24" t="s">
        <v>3</v>
      </c>
      <c r="G24" s="3">
        <v>80</v>
      </c>
      <c r="H24" s="3"/>
      <c r="I24" s="3">
        <v>90</v>
      </c>
      <c r="J24" s="3">
        <v>90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83.5</v>
      </c>
      <c r="N24" t="str">
        <f t="shared" si="0"/>
        <v>A</v>
      </c>
    </row>
    <row r="25" spans="1:14" x14ac:dyDescent="0.25">
      <c r="A25">
        <v>21</v>
      </c>
      <c r="B25">
        <v>20240610110121</v>
      </c>
      <c r="C25" t="s">
        <v>99</v>
      </c>
      <c r="D25">
        <v>157778</v>
      </c>
      <c r="E25" t="s">
        <v>1</v>
      </c>
      <c r="F25" t="s">
        <v>3</v>
      </c>
      <c r="G25" s="3">
        <v>80</v>
      </c>
      <c r="H25" s="3"/>
      <c r="I25" s="3">
        <v>90</v>
      </c>
      <c r="J25" s="3">
        <v>90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83.5</v>
      </c>
      <c r="N25" t="str">
        <f t="shared" si="0"/>
        <v>A</v>
      </c>
    </row>
    <row r="26" spans="1:14" x14ac:dyDescent="0.25">
      <c r="A26">
        <v>22</v>
      </c>
      <c r="B26">
        <v>20240610110122</v>
      </c>
      <c r="C26" t="s">
        <v>100</v>
      </c>
      <c r="D26">
        <v>157779</v>
      </c>
      <c r="E26" t="s">
        <v>1</v>
      </c>
      <c r="F26" t="s">
        <v>3</v>
      </c>
      <c r="G26" s="3">
        <v>70</v>
      </c>
      <c r="H26" s="3"/>
      <c r="I26" s="3">
        <v>70</v>
      </c>
      <c r="J26" s="3">
        <v>50</v>
      </c>
      <c r="K26" s="3">
        <v>70</v>
      </c>
      <c r="L26" s="3">
        <v>70</v>
      </c>
      <c r="M26">
        <f>G26*Komponen!C10 + H26*Komponen!C11 + I26*Komponen!C12 + J26*Komponen!C13 + K26*Komponen!C14 + L26*Komponen!C15</f>
        <v>66</v>
      </c>
      <c r="N26" t="str">
        <f t="shared" si="0"/>
        <v>B</v>
      </c>
    </row>
    <row r="27" spans="1:14" x14ac:dyDescent="0.25">
      <c r="A27">
        <v>23</v>
      </c>
      <c r="B27">
        <v>20240610110123</v>
      </c>
      <c r="C27" t="s">
        <v>101</v>
      </c>
      <c r="D27">
        <v>157780</v>
      </c>
      <c r="E27" t="s">
        <v>1</v>
      </c>
      <c r="F27" t="s">
        <v>3</v>
      </c>
      <c r="G27" s="3">
        <v>70</v>
      </c>
      <c r="H27" s="3"/>
      <c r="I27" s="3">
        <v>70</v>
      </c>
      <c r="J27" s="3">
        <v>70</v>
      </c>
      <c r="K27" s="3">
        <v>70</v>
      </c>
      <c r="L27" s="3">
        <v>70</v>
      </c>
      <c r="M27">
        <f>G27*Komponen!C10 + H27*Komponen!C11 + I27*Komponen!C12 + J27*Komponen!C13 + K27*Komponen!C14 + L27*Komponen!C15</f>
        <v>70</v>
      </c>
      <c r="N27" t="str">
        <f t="shared" si="0"/>
        <v>B+</v>
      </c>
    </row>
    <row r="28" spans="1:14" x14ac:dyDescent="0.25">
      <c r="A28">
        <v>24</v>
      </c>
      <c r="B28">
        <v>20240610110124</v>
      </c>
      <c r="C28" t="s">
        <v>102</v>
      </c>
      <c r="D28">
        <v>157781</v>
      </c>
      <c r="E28" t="s">
        <v>1</v>
      </c>
      <c r="F28" t="s">
        <v>3</v>
      </c>
      <c r="G28" s="3">
        <v>70</v>
      </c>
      <c r="H28" s="3"/>
      <c r="I28" s="3">
        <v>70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77</v>
      </c>
      <c r="N28" t="str">
        <f t="shared" si="0"/>
        <v>A-</v>
      </c>
    </row>
    <row r="29" spans="1:14" x14ac:dyDescent="0.25">
      <c r="A29">
        <v>25</v>
      </c>
      <c r="B29">
        <v>20240610110125</v>
      </c>
      <c r="C29" t="s">
        <v>103</v>
      </c>
      <c r="D29">
        <v>157782</v>
      </c>
      <c r="E29" t="s">
        <v>1</v>
      </c>
      <c r="F29" t="s">
        <v>3</v>
      </c>
      <c r="G29" s="3">
        <v>70</v>
      </c>
      <c r="H29" s="3"/>
      <c r="I29" s="3">
        <v>70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77</v>
      </c>
      <c r="N29" t="str">
        <f t="shared" si="0"/>
        <v>A-</v>
      </c>
    </row>
    <row r="30" spans="1:14" x14ac:dyDescent="0.25">
      <c r="A30">
        <v>26</v>
      </c>
      <c r="B30">
        <v>20240610110126</v>
      </c>
      <c r="C30" t="s">
        <v>104</v>
      </c>
      <c r="D30">
        <v>157783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90</v>
      </c>
      <c r="K30" s="3">
        <v>90</v>
      </c>
      <c r="L30" s="3">
        <v>80</v>
      </c>
      <c r="M30">
        <f>G30*Komponen!C10 + H30*Komponen!C11 + I30*Komponen!C12 + J30*Komponen!C13 + K30*Komponen!C14 + L30*Komponen!C15</f>
        <v>84</v>
      </c>
      <c r="N30" t="str">
        <f t="shared" si="0"/>
        <v>A</v>
      </c>
    </row>
    <row r="31" spans="1:14" x14ac:dyDescent="0.25">
      <c r="A31">
        <v>27</v>
      </c>
      <c r="B31">
        <v>20240610110127</v>
      </c>
      <c r="C31" t="s">
        <v>105</v>
      </c>
      <c r="D31">
        <v>157784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70</v>
      </c>
      <c r="K31" s="3">
        <v>80</v>
      </c>
      <c r="L31" s="3">
        <v>80</v>
      </c>
      <c r="M31">
        <f>G31*Komponen!C10 + H31*Komponen!C11 + I31*Komponen!C12 + J31*Komponen!C13 + K31*Komponen!C14 + L31*Komponen!C15</f>
        <v>78</v>
      </c>
      <c r="N31" t="str">
        <f t="shared" si="0"/>
        <v>A-</v>
      </c>
    </row>
    <row r="32" spans="1:14" x14ac:dyDescent="0.25">
      <c r="A32">
        <v>28</v>
      </c>
      <c r="B32">
        <v>20240610110128</v>
      </c>
      <c r="C32" t="s">
        <v>106</v>
      </c>
      <c r="D32">
        <v>157785</v>
      </c>
      <c r="E32" t="s">
        <v>1</v>
      </c>
      <c r="F32" t="s">
        <v>3</v>
      </c>
      <c r="G32" s="3">
        <v>70</v>
      </c>
      <c r="H32" s="3"/>
      <c r="I32" s="3">
        <v>70</v>
      </c>
      <c r="J32" s="3"/>
      <c r="K32" s="3">
        <v>80</v>
      </c>
      <c r="L32" s="3"/>
      <c r="M32">
        <f>G32*Komponen!C10 + H32*Komponen!C11 + I32*Komponen!C12 + J32*Komponen!C13 + K32*Komponen!C14 + L32*Komponen!C15</f>
        <v>37</v>
      </c>
      <c r="N32" t="str">
        <f t="shared" si="0"/>
        <v>D</v>
      </c>
    </row>
    <row r="33" spans="1:14" x14ac:dyDescent="0.25">
      <c r="A33">
        <v>29</v>
      </c>
      <c r="B33">
        <v>20240610110129</v>
      </c>
      <c r="C33" t="s">
        <v>107</v>
      </c>
      <c r="D33">
        <v>157786</v>
      </c>
      <c r="E33" t="s">
        <v>1</v>
      </c>
      <c r="F33" t="s">
        <v>3</v>
      </c>
      <c r="G33" s="3">
        <v>80</v>
      </c>
      <c r="H33" s="3"/>
      <c r="I33" s="3">
        <v>80</v>
      </c>
      <c r="J33" s="3">
        <v>90</v>
      </c>
      <c r="K33" s="3">
        <v>90</v>
      </c>
      <c r="L33" s="3">
        <v>80</v>
      </c>
      <c r="M33">
        <f>G33*Komponen!C10 + H33*Komponen!C11 + I33*Komponen!C12 + J33*Komponen!C13 + K33*Komponen!C14 + L33*Komponen!C15</f>
        <v>84</v>
      </c>
      <c r="N33" t="str">
        <f t="shared" si="0"/>
        <v>A</v>
      </c>
    </row>
    <row r="34" spans="1:14" x14ac:dyDescent="0.25">
      <c r="A34">
        <v>30</v>
      </c>
      <c r="B34">
        <v>20240610110130</v>
      </c>
      <c r="C34" t="s">
        <v>108</v>
      </c>
      <c r="D34">
        <v>157787</v>
      </c>
      <c r="E34" t="s">
        <v>1</v>
      </c>
      <c r="F34" t="s">
        <v>3</v>
      </c>
      <c r="G34" s="3">
        <v>80</v>
      </c>
      <c r="H34" s="3"/>
      <c r="I34" s="3">
        <v>80</v>
      </c>
      <c r="J34" s="3">
        <v>90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82</v>
      </c>
      <c r="N34" t="str">
        <f t="shared" si="0"/>
        <v>A</v>
      </c>
    </row>
    <row r="35" spans="1:14" x14ac:dyDescent="0.25">
      <c r="A35">
        <v>31</v>
      </c>
      <c r="B35">
        <v>20240610110131</v>
      </c>
      <c r="C35" t="s">
        <v>109</v>
      </c>
      <c r="D35">
        <v>157788</v>
      </c>
      <c r="E35" t="s">
        <v>1</v>
      </c>
      <c r="F35" t="s">
        <v>3</v>
      </c>
      <c r="G35" s="3">
        <v>70</v>
      </c>
      <c r="H35" s="3"/>
      <c r="I35" s="3">
        <v>70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77</v>
      </c>
      <c r="N35" t="str">
        <f t="shared" si="0"/>
        <v>A-</v>
      </c>
    </row>
    <row r="36" spans="1:14" x14ac:dyDescent="0.25">
      <c r="A36">
        <v>32</v>
      </c>
      <c r="B36">
        <v>20240610110149</v>
      </c>
      <c r="C36" t="s">
        <v>110</v>
      </c>
      <c r="D36">
        <v>157806</v>
      </c>
      <c r="E36" t="s">
        <v>1</v>
      </c>
      <c r="F36" t="s">
        <v>3</v>
      </c>
      <c r="G36" s="3">
        <v>70</v>
      </c>
      <c r="H36" s="3"/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78.5</v>
      </c>
      <c r="N36" t="str">
        <f t="shared" si="0"/>
        <v>A-</v>
      </c>
    </row>
    <row r="37" spans="1:14" x14ac:dyDescent="0.25">
      <c r="A37">
        <v>33</v>
      </c>
      <c r="B37">
        <v>20240610110150</v>
      </c>
      <c r="C37" t="s">
        <v>111</v>
      </c>
      <c r="D37">
        <v>157807</v>
      </c>
      <c r="E37" t="s">
        <v>1</v>
      </c>
      <c r="F37" t="s">
        <v>3</v>
      </c>
      <c r="G37" s="3">
        <v>70</v>
      </c>
      <c r="H37" s="3"/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78.5</v>
      </c>
      <c r="N37" t="str">
        <f t="shared" si="0"/>
        <v>A-</v>
      </c>
    </row>
    <row r="38" spans="1:14" x14ac:dyDescent="0.25">
      <c r="A38">
        <v>34</v>
      </c>
      <c r="B38">
        <v>20240610110151</v>
      </c>
      <c r="C38" t="s">
        <v>112</v>
      </c>
      <c r="D38">
        <v>157808</v>
      </c>
      <c r="E38" t="s">
        <v>1</v>
      </c>
      <c r="F38" t="s">
        <v>3</v>
      </c>
      <c r="G38" s="3">
        <v>80</v>
      </c>
      <c r="H38" s="3"/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>
        <v>20240610110152</v>
      </c>
      <c r="C39" t="s">
        <v>113</v>
      </c>
      <c r="D39">
        <v>157809</v>
      </c>
      <c r="E39" t="s">
        <v>1</v>
      </c>
      <c r="F39" t="s">
        <v>3</v>
      </c>
      <c r="G39" s="3">
        <v>80</v>
      </c>
      <c r="H39" s="3"/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5">
      <c r="A40">
        <v>36</v>
      </c>
      <c r="B40">
        <v>20240610110153</v>
      </c>
      <c r="C40" t="s">
        <v>114</v>
      </c>
      <c r="D40">
        <v>157810</v>
      </c>
      <c r="E40" t="s">
        <v>1</v>
      </c>
      <c r="F40" t="s">
        <v>3</v>
      </c>
      <c r="G40" s="3">
        <v>80</v>
      </c>
      <c r="H40" s="3"/>
      <c r="I40" s="3">
        <v>90</v>
      </c>
      <c r="J40" s="3">
        <v>90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83.5</v>
      </c>
      <c r="N40" t="str">
        <f t="shared" si="0"/>
        <v>A</v>
      </c>
    </row>
    <row r="41" spans="1:14" x14ac:dyDescent="0.25">
      <c r="A41">
        <v>37</v>
      </c>
      <c r="B41">
        <v>20240610110154</v>
      </c>
      <c r="C41" t="s">
        <v>115</v>
      </c>
      <c r="D41">
        <v>157811</v>
      </c>
      <c r="E41" t="s">
        <v>1</v>
      </c>
      <c r="F41" t="s">
        <v>3</v>
      </c>
      <c r="G41" s="3">
        <v>70</v>
      </c>
      <c r="H41" s="3"/>
      <c r="I41" s="3">
        <v>70</v>
      </c>
      <c r="J41" s="3">
        <v>50</v>
      </c>
      <c r="K41" s="3">
        <v>50</v>
      </c>
      <c r="L41" s="3">
        <v>70</v>
      </c>
      <c r="M41">
        <f>G41*Komponen!C10 + H41*Komponen!C11 + I41*Komponen!C12 + J41*Komponen!C13 + K41*Komponen!C14 + L41*Komponen!C15</f>
        <v>62</v>
      </c>
      <c r="N41" t="str">
        <f t="shared" si="0"/>
        <v>B-</v>
      </c>
    </row>
    <row r="42" spans="1:14" x14ac:dyDescent="0.25">
      <c r="A42">
        <v>38</v>
      </c>
      <c r="B42">
        <v>20240610110155</v>
      </c>
      <c r="C42" t="s">
        <v>116</v>
      </c>
      <c r="D42">
        <v>157812</v>
      </c>
      <c r="E42" t="s">
        <v>1</v>
      </c>
      <c r="F42" t="s">
        <v>3</v>
      </c>
      <c r="G42" s="3">
        <v>80</v>
      </c>
      <c r="H42" s="3"/>
      <c r="I42" s="3">
        <v>90</v>
      </c>
      <c r="J42" s="3">
        <v>80</v>
      </c>
      <c r="K42" s="3">
        <v>80</v>
      </c>
      <c r="L42" s="3">
        <v>90</v>
      </c>
      <c r="M42">
        <f>G42*Komponen!C10 + H42*Komponen!C11 + I42*Komponen!C12 + J42*Komponen!C13 + K42*Komponen!C14 + L42*Komponen!C15</f>
        <v>84.5</v>
      </c>
      <c r="N42" t="str">
        <f t="shared" si="0"/>
        <v>A</v>
      </c>
    </row>
    <row r="43" spans="1:14" x14ac:dyDescent="0.25">
      <c r="A43">
        <v>39</v>
      </c>
      <c r="B43">
        <v>20240610110171</v>
      </c>
      <c r="C43" t="s">
        <v>117</v>
      </c>
      <c r="D43">
        <v>157828</v>
      </c>
      <c r="E43" t="s">
        <v>1</v>
      </c>
      <c r="F43" t="s">
        <v>3</v>
      </c>
      <c r="G43" s="3">
        <v>70</v>
      </c>
      <c r="H43" s="3"/>
      <c r="I43" s="3">
        <v>70</v>
      </c>
      <c r="J43" s="3">
        <v>50</v>
      </c>
      <c r="K43" s="3">
        <v>50</v>
      </c>
      <c r="L43" s="3">
        <v>70</v>
      </c>
      <c r="M43">
        <f>G43*Komponen!C10 + H43*Komponen!C11 + I43*Komponen!C12 + J43*Komponen!C13 + K43*Komponen!C14 + L43*Komponen!C15</f>
        <v>62</v>
      </c>
      <c r="N43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2025-01-20T07:47:02Z</dcterms:created>
  <dcterms:modified xsi:type="dcterms:W3CDTF">2025-01-21T07:22:03Z</dcterms:modified>
  <cp:category>nilai</cp:category>
</cp:coreProperties>
</file>