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"/>
    </mc:Choice>
  </mc:AlternateContent>
  <xr:revisionPtr revIDLastSave="0" documentId="13_ncr:1_{B341A1F9-4AA5-4329-96EA-81E4B4A09B8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6" i="4" l="1"/>
  <c r="M26" i="4"/>
  <c r="N25" i="4"/>
  <c r="M25" i="4"/>
  <c r="N24" i="4"/>
  <c r="M24" i="4"/>
  <c r="N23" i="4"/>
  <c r="M23" i="4"/>
  <c r="N22" i="4"/>
  <c r="M22" i="4"/>
  <c r="N21" i="4"/>
  <c r="M21" i="4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<sst xmlns="http://schemas.openxmlformats.org/spreadsheetml/2006/main" count="203" uniqueCount="140">
  <si>
    <t>KODE MK</t>
  </si>
  <si>
    <t>C1B2A55A</t>
  </si>
  <si>
    <t>NAMA MK</t>
  </si>
  <si>
    <t>ILMU SOSIAL DAN BUDAYA DASAR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</si>
  <si>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</si>
  <si>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</si>
  <si>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</si>
  <si>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</si>
  <si>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</si>
  <si>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</si>
  <si>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</si>
  <si>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</si>
  <si>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ADI GUNAWAN, S.Pd., M.Sc.</t>
  </si>
  <si>
    <t>Pertemuan</t>
  </si>
  <si>
    <t>Materi Indonesia</t>
  </si>
  <si>
    <t>Materi Inggris</t>
  </si>
  <si>
    <t>id_kelas_dosen</t>
  </si>
  <si>
    <t>Kontrak Perkuliahan, Pengantar ISBD (Hakikat)</t>
  </si>
  <si>
    <t>Lecture Contract, Introduction to ISBD (Nature)</t>
  </si>
  <si>
    <t>Manusia sebagai Makhluk Kebudayaan</t>
  </si>
  <si>
    <t>Humans as Cultural Beings</t>
  </si>
  <si>
    <t>Hakikat Manusia sebagai Makhluk Individu dan Sosial</t>
  </si>
  <si>
    <t>The Nature of Humans as Individual and Social Beings</t>
  </si>
  <si>
    <t>Dinamika Interaksi Sosial</t>
  </si>
  <si>
    <t>Dynamics of Social Interaction</t>
  </si>
  <si>
    <t>Manusia dan Peradaban</t>
  </si>
  <si>
    <t>Humans and Civilization</t>
  </si>
  <si>
    <t>Manusia Keragaman dan Kesejahteraan</t>
  </si>
  <si>
    <t>Humans Diversity and Welfare</t>
  </si>
  <si>
    <t>Hubungan Keragaman dan Dinamika</t>
  </si>
  <si>
    <t>Relationship of Diversity and Dynamics</t>
  </si>
  <si>
    <t>Ujian Tengah Semester</t>
  </si>
  <si>
    <t>Mid-Semester Exam</t>
  </si>
  <si>
    <t>Manusia, Nilai Moral dan Hukum</t>
  </si>
  <si>
    <t>Humans, Moral Values ​​and Law</t>
  </si>
  <si>
    <t>Etika, Norma Hukum dan Akhlak</t>
  </si>
  <si>
    <t>Ethics, Legal Norms and Morals</t>
  </si>
  <si>
    <t>Manusia, Sains, Teknologi dan Seni</t>
  </si>
  <si>
    <t>Humans, Science, Technology and Art</t>
  </si>
  <si>
    <t>Dampak penyalahgunaan IPTEK</t>
  </si>
  <si>
    <t>Impact of Misuse of Science and Technology</t>
  </si>
  <si>
    <t>Perkembangan Budaya Populer</t>
  </si>
  <si>
    <t>Development of Popular Culture</t>
  </si>
  <si>
    <t>Manusia dan Lingkungan</t>
  </si>
  <si>
    <t>Humans and the Environment</t>
  </si>
  <si>
    <t>Pengaruh lingkungan terhadap individu</t>
  </si>
  <si>
    <t>Influence of the environment on individuals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</si>
  <si>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</si>
  <si>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</si>
  <si>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</si>
  <si>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</si>
  <si>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</si>
  <si>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</si>
  <si>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</si>
  <si>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</si>
  <si>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</si>
  <si>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</si>
  <si>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</si>
  <si>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</si>
  <si>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</si>
  <si>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</si>
  <si>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</si>
  <si>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</si>
  <si>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</si>
  <si>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</si>
  <si>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</si>
  <si>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</si>
  <si>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</si>
  <si>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</si>
  <si>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</si>
  <si>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</si>
  <si>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</si>
  <si>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</si>
  <si>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</si>
  <si>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</si>
  <si>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</si>
  <si>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</si>
  <si>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</si>
  <si>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</si>
  <si>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</si>
  <si>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</si>
  <si>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</si>
  <si>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</si>
  <si>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</si>
  <si>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</si>
  <si>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</si>
  <si>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</si>
  <si>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</si>
  <si>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</si>
  <si>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</si>
  <si>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</si>
  <si>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Kontrak Belajar, Hakikat Ilmu Sosial dan Budaya Dasar</t>
  </si>
  <si>
    <t>Learning Contract, The Nature of Basic Social and Cultural Sciences</t>
  </si>
  <si>
    <t>Hasil Proyek</t>
  </si>
  <si>
    <t>tidak ada hasil proyek</t>
  </si>
  <si>
    <t>no project results</t>
  </si>
  <si>
    <t>Quiz</t>
  </si>
  <si>
    <t>Dilaksanakan dua kali; sebelum Ujian Tengah Semester dan Sebelum Ujian Akhir Semester</t>
  </si>
  <si>
    <t>Conducted twice; before Midterm Exams and Before Final Exams</t>
  </si>
  <si>
    <t>Tugas</t>
  </si>
  <si>
    <t>Membuat makalah tentang dinamika dan Problematika Kebudayaan</t>
  </si>
  <si>
    <t>Making a paper on cultural dynamics and problems</t>
  </si>
  <si>
    <t>Ujian Tengah Semester (UTS)</t>
  </si>
  <si>
    <t>Materi 1 - 7</t>
  </si>
  <si>
    <t>Material 1 - 7</t>
  </si>
  <si>
    <t>Ujian Akhir Semester (UAS)</t>
  </si>
  <si>
    <t>Materi 9 - 16</t>
  </si>
  <si>
    <t>Material 9 - 16</t>
  </si>
  <si>
    <t>Daftar Nilai ILMU SOSIAL DAN BUDAYA DASAR (C1B2A55A)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</si>
  <si>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</si>
  <si>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</si>
  <si>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</si>
  <si>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</si>
  <si>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</si>
  <si>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</si>
  <si>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</si>
  <si>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</si>
  <si>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</si>
  <si>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IMANSYAH</t>
  </si>
  <si>
    <t>RAHMA WATI</t>
  </si>
  <si>
    <t>RIZATUL AINI</t>
  </si>
  <si>
    <t>SALAHUDIN</t>
  </si>
  <si>
    <t>AMINAH</t>
  </si>
  <si>
    <t>ARIF RAHMAN</t>
  </si>
  <si>
    <t>IWANSYAH</t>
  </si>
  <si>
    <t>MARDIAN RAMBU URU</t>
  </si>
  <si>
    <t>MASTAR QARDHAWI</t>
  </si>
  <si>
    <t>MUHAMMAD IMSANDI</t>
  </si>
  <si>
    <t>NUR AMINI</t>
  </si>
  <si>
    <t>SARIF RAHMAN</t>
  </si>
  <si>
    <t>DIRHAM</t>
  </si>
  <si>
    <t>DODI PERMANA PUTRA</t>
  </si>
  <si>
    <t>MUHAMAD SAGAR</t>
  </si>
  <si>
    <t>TATA SANTARA</t>
  </si>
  <si>
    <t>ASHABULKHAHFI</t>
  </si>
  <si>
    <t>ASJA GUNA APRIAN</t>
  </si>
  <si>
    <t>AHMADIN</t>
  </si>
  <si>
    <t>SAHRUL ASSANI</t>
  </si>
  <si>
    <t>MUHAMMAD NANDA RIFQIE BALUKEA</t>
  </si>
  <si>
    <t>SAHRUL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</si>
</sst>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1234581768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1234581768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1234581768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1234581768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1234581768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1234581768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1234581768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1234581768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1234581768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1234581768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1234581768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1234581768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1234581768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1234581768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1234581768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5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1234581768</v>
      </c>
    </row>
    <row r="11" spans="1:6" x14ac:dyDescent="0.25">
      <c r="A11">
        <v>2</v>
      </c>
      <c r="B11" t="s">
        <v>93</v>
      </c>
      <c r="C11" s="9">
        <v>0</v>
      </c>
      <c r="D11" s="3" t="s">
        <v>94</v>
      </c>
      <c r="E11" s="3" t="s">
        <v>95</v>
      </c>
      <c r="F11">
        <v>1234581768</v>
      </c>
    </row>
    <row r="12" spans="1:6" x14ac:dyDescent="0.25">
      <c r="A12">
        <v>3</v>
      </c>
      <c r="B12" t="s">
        <v>96</v>
      </c>
      <c r="C12" s="9">
        <v>0</v>
      </c>
      <c r="D12" s="3" t="s">
        <v>97</v>
      </c>
      <c r="E12" s="3" t="s">
        <v>98</v>
      </c>
      <c r="F12">
        <v>1234581768</v>
      </c>
    </row>
    <row r="13" spans="1:6" x14ac:dyDescent="0.25">
      <c r="A13">
        <v>4</v>
      </c>
      <c r="B13" t="s">
        <v>99</v>
      </c>
      <c r="C13" s="9">
        <v>0.2</v>
      </c>
      <c r="D13" s="3" t="s">
        <v>100</v>
      </c>
      <c r="E13" s="3" t="s">
        <v>101</v>
      </c>
      <c r="F13">
        <v>1234581768</v>
      </c>
    </row>
    <row r="14" spans="1:6" x14ac:dyDescent="0.25">
      <c r="A14">
        <v>5</v>
      </c>
      <c r="B14" t="s">
        <v>102</v>
      </c>
      <c r="C14" s="9">
        <v>0.3</v>
      </c>
      <c r="D14" s="3" t="s">
        <v>103</v>
      </c>
      <c r="E14" s="3" t="s">
        <v>104</v>
      </c>
      <c r="F14">
        <v>1234581768</v>
      </c>
    </row>
    <row r="15" spans="1:6" x14ac:dyDescent="0.25">
      <c r="A15">
        <v>6</v>
      </c>
      <c r="B15" t="s">
        <v>105</v>
      </c>
      <c r="C15" s="9">
        <v>0.4</v>
      </c>
      <c r="D15" s="3" t="s">
        <v>106</v>
      </c>
      <c r="E15" s="3" t="s">
        <v>107</v>
      </c>
      <c r="F15">
        <v>1234581768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Q22" sqref="Q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90</v>
      </c>
      <c r="H3" s="1" t="s">
        <v>93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20240310200016</v>
      </c>
      <c r="C5" t="s">
        <v>118</v>
      </c>
      <c r="D5">
        <v>159070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83</v>
      </c>
      <c r="M5">
        <f>G5*Komponen!C10 + H5*Komponen!C11 + I5*Komponen!C12 + J5*Komponen!C13 + K5*Komponen!C14 + L5*Komponen!C15</f>
        <v>81.2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20240310210011</v>
      </c>
      <c r="C6" t="s">
        <v>119</v>
      </c>
      <c r="D6">
        <v>158406</v>
      </c>
      <c r="E6" t="s">
        <v>1</v>
      </c>
      <c r="F6" t="s">
        <v>3</v>
      </c>
      <c r="G6" s="3">
        <v>85</v>
      </c>
      <c r="H6" s="3"/>
      <c r="I6" s="3"/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25">
      <c r="A7">
        <v>3</v>
      </c>
      <c r="B7">
        <v>20240310210012</v>
      </c>
      <c r="C7" t="s">
        <v>120</v>
      </c>
      <c r="D7">
        <v>158407</v>
      </c>
      <c r="E7" t="s">
        <v>1</v>
      </c>
      <c r="F7" t="s">
        <v>3</v>
      </c>
      <c r="G7" s="3">
        <v>85</v>
      </c>
      <c r="H7" s="3"/>
      <c r="I7" s="3"/>
      <c r="J7" s="3">
        <v>80</v>
      </c>
      <c r="K7" s="3">
        <v>75</v>
      </c>
      <c r="L7" s="3">
        <v>76</v>
      </c>
      <c r="M7">
        <f>G7*Komponen!C10 + H7*Komponen!C11 + I7*Komponen!C12 + J7*Komponen!C13 + K7*Komponen!C14 + L7*Komponen!C15</f>
        <v>77.400000000000006</v>
      </c>
      <c r="N7" t="str">
        <f t="shared" si="0"/>
        <v>A-</v>
      </c>
    </row>
    <row r="8" spans="1:14" x14ac:dyDescent="0.25">
      <c r="A8">
        <v>4</v>
      </c>
      <c r="B8">
        <v>20240310210013</v>
      </c>
      <c r="C8" t="s">
        <v>121</v>
      </c>
      <c r="D8">
        <v>158408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75</v>
      </c>
      <c r="L8" s="3">
        <v>73</v>
      </c>
      <c r="M8">
        <f>G8*Komponen!C10 + H8*Komponen!C11 + I8*Komponen!C12 + J8*Komponen!C13 + K8*Komponen!C14 + L8*Komponen!C15</f>
        <v>75.7</v>
      </c>
      <c r="N8" t="str">
        <f t="shared" si="0"/>
        <v>A-</v>
      </c>
    </row>
    <row r="9" spans="1:14" x14ac:dyDescent="0.25">
      <c r="A9">
        <v>5</v>
      </c>
      <c r="B9">
        <v>20240310210014</v>
      </c>
      <c r="C9" t="s">
        <v>122</v>
      </c>
      <c r="D9">
        <v>158409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75</v>
      </c>
      <c r="L9" s="3">
        <v>74</v>
      </c>
      <c r="M9">
        <f>G9*Komponen!C10 + H9*Komponen!C11 + I9*Komponen!C12 + J9*Komponen!C13 + K9*Komponen!C14 + L9*Komponen!C15</f>
        <v>76.099999999999994</v>
      </c>
      <c r="N9" t="str">
        <f t="shared" si="0"/>
        <v>A-</v>
      </c>
    </row>
    <row r="10" spans="1:14" x14ac:dyDescent="0.25">
      <c r="A10">
        <v>6</v>
      </c>
      <c r="B10">
        <v>20240310210015</v>
      </c>
      <c r="C10" t="s">
        <v>123</v>
      </c>
      <c r="D10">
        <v>158410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83</v>
      </c>
      <c r="M10">
        <f>G10*Komponen!C10 + H10*Komponen!C11 + I10*Komponen!C12 + J10*Komponen!C13 + K10*Komponen!C14 + L10*Komponen!C15</f>
        <v>81.2</v>
      </c>
      <c r="N10" t="str">
        <f t="shared" si="0"/>
        <v>A</v>
      </c>
    </row>
    <row r="11" spans="1:14" x14ac:dyDescent="0.25">
      <c r="A11">
        <v>7</v>
      </c>
      <c r="B11">
        <v>20240310210017</v>
      </c>
      <c r="C11" t="s">
        <v>124</v>
      </c>
      <c r="D11">
        <v>158412</v>
      </c>
      <c r="E11" t="s">
        <v>1</v>
      </c>
      <c r="F11" t="s">
        <v>3</v>
      </c>
      <c r="G11" s="3">
        <v>0</v>
      </c>
      <c r="H11" s="3"/>
      <c r="I11" s="3"/>
      <c r="J11" s="3">
        <v>0</v>
      </c>
      <c r="K11" s="3">
        <v>0</v>
      </c>
      <c r="L11" s="3">
        <v>40</v>
      </c>
      <c r="M11">
        <f>G11*Komponen!C10 + H11*Komponen!C11 + I11*Komponen!C12 + J11*Komponen!C13 + K11*Komponen!C14 + L11*Komponen!C15</f>
        <v>16</v>
      </c>
      <c r="N11" t="str">
        <f t="shared" si="0"/>
        <v>E</v>
      </c>
    </row>
    <row r="12" spans="1:14" x14ac:dyDescent="0.25">
      <c r="A12">
        <v>8</v>
      </c>
      <c r="B12">
        <v>20240310210018</v>
      </c>
      <c r="C12" t="s">
        <v>125</v>
      </c>
      <c r="D12">
        <v>158413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83</v>
      </c>
      <c r="M12">
        <f>G12*Komponen!C10 + H12*Komponen!C11 + I12*Komponen!C12 + J12*Komponen!C13 + K12*Komponen!C14 + L12*Komponen!C15</f>
        <v>81.2</v>
      </c>
      <c r="N12" t="str">
        <f t="shared" si="0"/>
        <v>A</v>
      </c>
    </row>
    <row r="13" spans="1:14" x14ac:dyDescent="0.25">
      <c r="A13">
        <v>9</v>
      </c>
      <c r="B13">
        <v>20240310210019</v>
      </c>
      <c r="C13" t="s">
        <v>126</v>
      </c>
      <c r="D13">
        <v>158414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70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25">
      <c r="A14">
        <v>10</v>
      </c>
      <c r="B14">
        <v>20240310210020</v>
      </c>
      <c r="C14" t="s">
        <v>127</v>
      </c>
      <c r="D14">
        <v>158415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75</v>
      </c>
      <c r="L14" s="3">
        <v>79</v>
      </c>
      <c r="M14">
        <f>G14*Komponen!C10 + H14*Komponen!C11 + I14*Komponen!C12 + J14*Komponen!C13 + K14*Komponen!C14 + L14*Komponen!C15</f>
        <v>78.599999999999994</v>
      </c>
      <c r="N14" t="str">
        <f t="shared" si="0"/>
        <v>A-</v>
      </c>
    </row>
    <row r="15" spans="1:14" x14ac:dyDescent="0.25">
      <c r="A15">
        <v>11</v>
      </c>
      <c r="B15">
        <v>20240310210021</v>
      </c>
      <c r="C15" t="s">
        <v>128</v>
      </c>
      <c r="D15">
        <v>158416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75</v>
      </c>
      <c r="L15" s="3">
        <v>76</v>
      </c>
      <c r="M15">
        <f>G15*Komponen!C10 + H15*Komponen!C11 + I15*Komponen!C12 + J15*Komponen!C13 + K15*Komponen!C14 + L15*Komponen!C15</f>
        <v>76.900000000000006</v>
      </c>
      <c r="N15" t="str">
        <f t="shared" si="0"/>
        <v>A-</v>
      </c>
    </row>
    <row r="16" spans="1:14" x14ac:dyDescent="0.25">
      <c r="A16">
        <v>12</v>
      </c>
      <c r="B16">
        <v>20240310210022</v>
      </c>
      <c r="C16" t="s">
        <v>129</v>
      </c>
      <c r="D16">
        <v>158417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75</v>
      </c>
      <c r="L16" s="3">
        <v>76</v>
      </c>
      <c r="M16">
        <f>G16*Komponen!C10 + H16*Komponen!C11 + I16*Komponen!C12 + J16*Komponen!C13 + K16*Komponen!C14 + L16*Komponen!C15</f>
        <v>76.900000000000006</v>
      </c>
      <c r="N16" t="str">
        <f t="shared" si="0"/>
        <v>A-</v>
      </c>
    </row>
    <row r="17" spans="1:14" x14ac:dyDescent="0.25">
      <c r="A17">
        <v>13</v>
      </c>
      <c r="B17">
        <v>20240310210023</v>
      </c>
      <c r="C17" t="s">
        <v>130</v>
      </c>
      <c r="D17">
        <v>158418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75</v>
      </c>
      <c r="L17" s="3">
        <v>76</v>
      </c>
      <c r="M17">
        <f>G17*Komponen!C10 + H17*Komponen!C11 + I17*Komponen!C12 + J17*Komponen!C13 + K17*Komponen!C14 + L17*Komponen!C15</f>
        <v>76.900000000000006</v>
      </c>
      <c r="N17" t="str">
        <f t="shared" si="0"/>
        <v>A-</v>
      </c>
    </row>
    <row r="18" spans="1:14" x14ac:dyDescent="0.25">
      <c r="A18">
        <v>14</v>
      </c>
      <c r="B18">
        <v>20240310210024</v>
      </c>
      <c r="C18" t="s">
        <v>131</v>
      </c>
      <c r="D18">
        <v>158419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90</v>
      </c>
      <c r="L18" s="3">
        <v>88</v>
      </c>
      <c r="M18">
        <f>G18*Komponen!C10 + H18*Komponen!C11 + I18*Komponen!C12 + J18*Komponen!C13 + K18*Komponen!C14 + L18*Komponen!C15</f>
        <v>87.7</v>
      </c>
      <c r="N18" t="str">
        <f t="shared" si="0"/>
        <v>A</v>
      </c>
    </row>
    <row r="19" spans="1:14" x14ac:dyDescent="0.25">
      <c r="A19">
        <v>15</v>
      </c>
      <c r="B19">
        <v>20240310210025</v>
      </c>
      <c r="C19" t="s">
        <v>132</v>
      </c>
      <c r="D19">
        <v>158420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75</v>
      </c>
      <c r="L19" s="3">
        <v>76</v>
      </c>
      <c r="M19">
        <f>G19*Komponen!C10 + H19*Komponen!C11 + I19*Komponen!C12 + J19*Komponen!C13 + K19*Komponen!C14 + L19*Komponen!C15</f>
        <v>76.900000000000006</v>
      </c>
      <c r="N19" t="str">
        <f t="shared" si="0"/>
        <v>A-</v>
      </c>
    </row>
    <row r="20" spans="1:14" x14ac:dyDescent="0.25">
      <c r="A20">
        <v>16</v>
      </c>
      <c r="B20">
        <v>20240310210026</v>
      </c>
      <c r="C20" t="s">
        <v>133</v>
      </c>
      <c r="D20">
        <v>158455</v>
      </c>
      <c r="E20" t="s">
        <v>1</v>
      </c>
      <c r="F20" t="s">
        <v>3</v>
      </c>
      <c r="G20" s="3">
        <v>70</v>
      </c>
      <c r="H20" s="3"/>
      <c r="I20" s="3"/>
      <c r="J20" s="3">
        <v>50</v>
      </c>
      <c r="K20" s="3">
        <v>0</v>
      </c>
      <c r="L20" s="3">
        <v>50</v>
      </c>
      <c r="M20">
        <f>G20*Komponen!C10 + H20*Komponen!C11 + I20*Komponen!C12 + J20*Komponen!C13 + K20*Komponen!C14 + L20*Komponen!C15</f>
        <v>37</v>
      </c>
      <c r="N20" t="str">
        <f t="shared" si="0"/>
        <v>D</v>
      </c>
    </row>
    <row r="21" spans="1:14" x14ac:dyDescent="0.25">
      <c r="A21">
        <v>17</v>
      </c>
      <c r="B21">
        <v>20240310210027</v>
      </c>
      <c r="C21" t="s">
        <v>134</v>
      </c>
      <c r="D21">
        <v>158421</v>
      </c>
      <c r="E21" t="s">
        <v>1</v>
      </c>
      <c r="F21" t="s">
        <v>3</v>
      </c>
      <c r="G21" s="3">
        <v>85</v>
      </c>
      <c r="H21" s="3"/>
      <c r="I21" s="3"/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82.5</v>
      </c>
      <c r="N21" t="str">
        <f t="shared" si="0"/>
        <v>A</v>
      </c>
    </row>
    <row r="22" spans="1:14" x14ac:dyDescent="0.25">
      <c r="A22">
        <v>18</v>
      </c>
      <c r="B22">
        <v>20240310210028</v>
      </c>
      <c r="C22" t="s">
        <v>135</v>
      </c>
      <c r="D22">
        <v>158422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75</v>
      </c>
      <c r="L22" s="3">
        <v>76</v>
      </c>
      <c r="M22">
        <f>G22*Komponen!C10 + H22*Komponen!C11 + I22*Komponen!C12 + J22*Komponen!C13 + K22*Komponen!C14 + L22*Komponen!C15</f>
        <v>76.900000000000006</v>
      </c>
      <c r="N22" t="str">
        <f t="shared" si="0"/>
        <v>A-</v>
      </c>
    </row>
    <row r="23" spans="1:14" x14ac:dyDescent="0.25">
      <c r="A23">
        <v>19</v>
      </c>
      <c r="B23">
        <v>20240310210029</v>
      </c>
      <c r="C23" t="s">
        <v>136</v>
      </c>
      <c r="D23">
        <v>158423</v>
      </c>
      <c r="E23" t="s">
        <v>1</v>
      </c>
      <c r="F23" t="s">
        <v>3</v>
      </c>
      <c r="G23" s="3">
        <v>0</v>
      </c>
      <c r="H23" s="3"/>
      <c r="I23" s="3"/>
      <c r="J23" s="3">
        <v>0</v>
      </c>
      <c r="K23" s="3">
        <v>0</v>
      </c>
      <c r="L23" s="3">
        <v>40</v>
      </c>
      <c r="M23">
        <f>G23*Komponen!C10 + H23*Komponen!C11 + I23*Komponen!C12 + J23*Komponen!C13 + K23*Komponen!C14 + L23*Komponen!C15</f>
        <v>16</v>
      </c>
      <c r="N23" t="str">
        <f t="shared" si="0"/>
        <v>E</v>
      </c>
    </row>
    <row r="24" spans="1:14" x14ac:dyDescent="0.25">
      <c r="A24">
        <v>20</v>
      </c>
      <c r="B24">
        <v>20240310210030</v>
      </c>
      <c r="C24" t="s">
        <v>137</v>
      </c>
      <c r="D24">
        <v>158424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75</v>
      </c>
      <c r="L24" s="3">
        <v>76</v>
      </c>
      <c r="M24">
        <f>G24*Komponen!C10 + H24*Komponen!C11 + I24*Komponen!C12 + J24*Komponen!C13 + K24*Komponen!C14 + L24*Komponen!C15</f>
        <v>76.900000000000006</v>
      </c>
      <c r="N24" t="str">
        <f t="shared" si="0"/>
        <v>A-</v>
      </c>
    </row>
    <row r="25" spans="1:14" x14ac:dyDescent="0.25">
      <c r="A25">
        <v>21</v>
      </c>
      <c r="B25">
        <v>20240310214001</v>
      </c>
      <c r="C25" t="s">
        <v>138</v>
      </c>
      <c r="D25">
        <v>158425</v>
      </c>
      <c r="E25" t="s">
        <v>1</v>
      </c>
      <c r="F25" t="s">
        <v>3</v>
      </c>
      <c r="G25" s="3">
        <v>0</v>
      </c>
      <c r="H25" s="3"/>
      <c r="I25" s="3"/>
      <c r="J25" s="3">
        <v>0</v>
      </c>
      <c r="K25" s="3">
        <v>0</v>
      </c>
      <c r="L25" s="3">
        <v>40</v>
      </c>
      <c r="M25">
        <f>G25*Komponen!C10 + H25*Komponen!C11 + I25*Komponen!C12 + J25*Komponen!C13 + K25*Komponen!C14 + L25*Komponen!C15</f>
        <v>16</v>
      </c>
      <c r="N25" t="str">
        <f t="shared" si="0"/>
        <v>E</v>
      </c>
    </row>
    <row r="26" spans="1:14" x14ac:dyDescent="0.25">
      <c r="A26">
        <v>22</v>
      </c>
      <c r="B26">
        <v>318120064</v>
      </c>
      <c r="C26" t="s">
        <v>139</v>
      </c>
      <c r="D26">
        <v>156594</v>
      </c>
      <c r="E26" t="s">
        <v>1</v>
      </c>
      <c r="F26" t="s">
        <v>3</v>
      </c>
      <c r="G26" s="3">
        <v>0</v>
      </c>
      <c r="H26" s="3"/>
      <c r="I26" s="3"/>
      <c r="J26" s="3">
        <v>0</v>
      </c>
      <c r="K26" s="3">
        <v>0</v>
      </c>
      <c r="L26" s="3">
        <v>40</v>
      </c>
      <c r="M26">
        <f>G26*Komponen!C10 + H26*Komponen!C11 + I26*Komponen!C12 + J26*Komponen!C13 + K26*Komponen!C14 + L26*Komponen!C15</f>
        <v>16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2025-02-07T14:02:48Z</dcterms:created>
  <dcterms:modified xsi:type="dcterms:W3CDTF">2025-02-07T14:35:58Z</dcterms:modified>
  <cp:category>nilai</cp:category>
</cp:coreProperties>
</file>