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025\"/>
    </mc:Choice>
  </mc:AlternateContent>
  <xr:revisionPtr revIDLastSave="0" documentId="13_ncr:1_{D25FA84D-D975-4078-9C0A-B5A74DFD50E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<sst xmlns="http://schemas.openxmlformats.org/spreadsheetml/2006/main" count="227" uniqueCount="143">
  <si>
    <t>KODE MK</t>
  </si>
  <si>
    <t>B1C2A25R</t>
  </si>
  <si>
    <t>NAMA MK</t>
  </si>
  <si>
    <t>MANAJEMEN PERUBAHAN</t>
  </si>
  <si>
    <t>NAMA KELAS</t>
  </si>
  <si>
    <t>G</t>
  </si>
  <si>
    <t>Program Studi</t>
  </si>
  <si>
    <t>S1 ADMINISTRASI BISNIS</t>
  </si>
  <si>
    <t>Fakultas</t>
  </si>
  <si>
    <t>ILMU SOSIAL DAN ILMU POLITIK</t>
  </si>
  <si>
    <t>Semester</t>
  </si>
  <si>
    <t>Nama Dosen</t>
  </si>
  <si>
    <t>LALU HENDRA MANIZA,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</si>
  <si>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</si>
  <si>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</si>
  <si>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</si>
  <si>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</si>
  <si>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</si>
  <si>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</si>
  <si>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</si>
  <si>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</si>
  <si>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</si>
  <si>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</si>
  <si>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</si>
  <si>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</si>
  <si>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</si>
  <si>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</si>
  <si>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</si>
  <si>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</si>
  <si>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</si>
  <si>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</si>
  <si>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</si>
  <si>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</si>
  <si>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</si>
  <si>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</si>
  <si>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</si>
  <si>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</si>
  <si>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</si>
  <si>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</si>
  <si>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</si>
  <si>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</si>
  <si>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</si>
  <si>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</si>
  <si>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</si>
  <si>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</si>
  <si>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</si>
  <si>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</si>
  <si>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</si>
  <si>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</si>
  <si>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</si>
  <si>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</si>
  <si>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</si>
  <si>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</si>
  <si>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</si>
  <si>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</si>
  <si>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</si>
  <si>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</si>
  <si>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</si>
  <si>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</si>
  <si>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</si>
  <si>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</si>
  <si>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</si>
  <si>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</si>
  <si>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</si>
  <si>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</si>
  <si>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</si>
  <si>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</si>
  <si>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</si>
  <si>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PERUBAHAN (B1C2A25R)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</si>
  <si>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</si>
  <si>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</si>
  <si>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</si>
  <si>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</si>
  <si>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</si>
  <si>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</si>
  <si>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</si>
  <si>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</si>
  <si>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</si>
  <si>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2021B1C117</t>
  </si>
  <si>
    <t>MUHAMMAD LADONI</t>
  </si>
  <si>
    <t>2021B1C120</t>
  </si>
  <si>
    <t>OVAN RIZKI MAULANA</t>
  </si>
  <si>
    <t>2021B1C122</t>
  </si>
  <si>
    <t>SULTAN TANJUNG</t>
  </si>
  <si>
    <t>2021B1C123</t>
  </si>
  <si>
    <t>AKMAL RAMADHAN</t>
  </si>
  <si>
    <t>2021B1C124</t>
  </si>
  <si>
    <t>FINNA FARIDAH</t>
  </si>
  <si>
    <t>2021B1C125</t>
  </si>
  <si>
    <t>LALU MUHAMMAD SAKTI ADIGUNA</t>
  </si>
  <si>
    <t>2021B1C134</t>
  </si>
  <si>
    <t>ABDUL HAIR</t>
  </si>
  <si>
    <t>2021B1C135</t>
  </si>
  <si>
    <t>ABDUL RAHMAN</t>
  </si>
  <si>
    <t>2021B1C137</t>
  </si>
  <si>
    <t>IFAN FADILLAH</t>
  </si>
  <si>
    <t>2021B1C139</t>
  </si>
  <si>
    <t>JURIANI</t>
  </si>
  <si>
    <t>2021B1C143</t>
  </si>
  <si>
    <t>RIZKI SYAFA'ATUL UZMA</t>
  </si>
  <si>
    <t>2021B1C144</t>
  </si>
  <si>
    <t>RONI MAULANA SAPUTRA</t>
  </si>
  <si>
    <t>2021B1C146</t>
  </si>
  <si>
    <t>USMANSYAH</t>
  </si>
  <si>
    <t>2021B1C147</t>
  </si>
  <si>
    <t>YULIANA RUBIANTI</t>
  </si>
  <si>
    <t>2021B1C151T</t>
  </si>
  <si>
    <t>YAYAN KUSNADI</t>
  </si>
  <si>
    <t>2021B1C152</t>
  </si>
  <si>
    <t>GUNAWAN</t>
  </si>
  <si>
    <t>2022B1C011</t>
  </si>
  <si>
    <t>FAHMI YUDIN AKBAR</t>
  </si>
  <si>
    <t>2022B1C066</t>
  </si>
  <si>
    <t>DAVID FARTAYOGA</t>
  </si>
  <si>
    <t>2022B1C069</t>
  </si>
  <si>
    <t>FAT'HI RIZKULLAH</t>
  </si>
  <si>
    <t>2022B1C070</t>
  </si>
  <si>
    <t>FEBI LAELI PUSPITA</t>
  </si>
  <si>
    <t>2022B1C073</t>
  </si>
  <si>
    <t>NABILA</t>
  </si>
  <si>
    <t>2022B1C076</t>
  </si>
  <si>
    <t>PARHAN MUZADI</t>
  </si>
  <si>
    <t>2022B1C077</t>
  </si>
  <si>
    <t>ARYO SEPTA PRATAMA</t>
  </si>
  <si>
    <t>2022B1C082</t>
  </si>
  <si>
    <t>PUTRI HANDAYANA</t>
  </si>
  <si>
    <t>2022B1C083</t>
  </si>
  <si>
    <t>SASKIA ANGGUN HAIRUNNISA</t>
  </si>
  <si>
    <t>2022B1C086</t>
  </si>
  <si>
    <t>AMELIA MEINITA LINDA</t>
  </si>
  <si>
    <t>2022B1C089P</t>
  </si>
  <si>
    <t>HILMAN AKBAR RIZKYTA</t>
  </si>
  <si>
    <t>2022B1C090</t>
  </si>
  <si>
    <t>ASMA'UL HUSNAH</t>
  </si>
  <si>
    <t>2022B1C091</t>
  </si>
  <si>
    <t>PUSPA PURI PRASASTI</t>
  </si>
  <si>
    <t>2022B1C092</t>
  </si>
  <si>
    <t>YOGA SATRIA UTAMA</t>
  </si>
  <si>
    <t>2022B1C093</t>
  </si>
  <si>
    <t>ALYA SYAZWINA</t>
  </si>
  <si>
    <t>2022B1C099</t>
  </si>
  <si>
    <t>INTAN PUTRI ANDINI</t>
  </si>
  <si>
    <t>JAHARUDIN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</si>
</sst>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3" xfId="1" xr:uid="{B719FD3D-ED39-4CB2-BD66-47AF503B085A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1234582944</v>
      </c>
    </row>
    <row r="11" spans="1:4" x14ac:dyDescent="0.25">
      <c r="A11">
        <v>2</v>
      </c>
      <c r="B11" s="3"/>
      <c r="C11" s="3"/>
      <c r="D11">
        <v>1234582944</v>
      </c>
    </row>
    <row r="12" spans="1:4" x14ac:dyDescent="0.25">
      <c r="A12">
        <v>3</v>
      </c>
      <c r="B12" s="3"/>
      <c r="C12" s="3"/>
      <c r="D12">
        <v>1234582944</v>
      </c>
    </row>
    <row r="13" spans="1:4" x14ac:dyDescent="0.25">
      <c r="A13">
        <v>4</v>
      </c>
      <c r="B13" s="3"/>
      <c r="C13" s="3"/>
      <c r="D13">
        <v>1234582944</v>
      </c>
    </row>
    <row r="14" spans="1:4" x14ac:dyDescent="0.25">
      <c r="A14">
        <v>5</v>
      </c>
      <c r="B14" s="3"/>
      <c r="C14" s="3"/>
      <c r="D14">
        <v>1234582944</v>
      </c>
    </row>
    <row r="15" spans="1:4" x14ac:dyDescent="0.25">
      <c r="A15">
        <v>6</v>
      </c>
      <c r="B15" s="3"/>
      <c r="C15" s="3"/>
      <c r="D15">
        <v>1234582944</v>
      </c>
    </row>
    <row r="16" spans="1:4" x14ac:dyDescent="0.25">
      <c r="A16">
        <v>7</v>
      </c>
      <c r="B16" s="3"/>
      <c r="C16" s="3"/>
      <c r="D16">
        <v>1234582944</v>
      </c>
    </row>
    <row r="17" spans="1:4" x14ac:dyDescent="0.25">
      <c r="A17">
        <v>8</v>
      </c>
      <c r="B17" s="3"/>
      <c r="C17" s="3"/>
      <c r="D17">
        <v>1234582944</v>
      </c>
    </row>
    <row r="18" spans="1:4" x14ac:dyDescent="0.25">
      <c r="A18">
        <v>9</v>
      </c>
      <c r="B18" s="3"/>
      <c r="C18" s="3"/>
      <c r="D18">
        <v>1234582944</v>
      </c>
    </row>
    <row r="19" spans="1:4" x14ac:dyDescent="0.25">
      <c r="A19">
        <v>10</v>
      </c>
      <c r="B19" s="3"/>
      <c r="C19" s="3"/>
      <c r="D19">
        <v>1234582944</v>
      </c>
    </row>
    <row r="20" spans="1:4" x14ac:dyDescent="0.25">
      <c r="A20">
        <v>11</v>
      </c>
      <c r="B20" s="3"/>
      <c r="C20" s="3"/>
      <c r="D20">
        <v>1234582944</v>
      </c>
    </row>
    <row r="21" spans="1:4" x14ac:dyDescent="0.25">
      <c r="A21">
        <v>12</v>
      </c>
      <c r="B21" s="3"/>
      <c r="C21" s="3"/>
      <c r="D21">
        <v>1234582944</v>
      </c>
    </row>
    <row r="22" spans="1:4" x14ac:dyDescent="0.25">
      <c r="A22">
        <v>13</v>
      </c>
      <c r="B22" s="3"/>
      <c r="C22" s="3"/>
      <c r="D22">
        <v>1234582944</v>
      </c>
    </row>
    <row r="23" spans="1:4" x14ac:dyDescent="0.25">
      <c r="A23">
        <v>14</v>
      </c>
      <c r="B23" s="3"/>
      <c r="C23" s="3"/>
      <c r="D23">
        <v>1234582944</v>
      </c>
    </row>
    <row r="24" spans="1:4" x14ac:dyDescent="0.25">
      <c r="A24">
        <v>15</v>
      </c>
      <c r="B24" s="3"/>
      <c r="C24" s="3"/>
      <c r="D24">
        <v>1234582944</v>
      </c>
    </row>
    <row r="25" spans="1:4" x14ac:dyDescent="0.25">
      <c r="A25">
        <v>16</v>
      </c>
      <c r="B25" s="3"/>
      <c r="C25" s="3"/>
      <c r="D25">
        <v>1234582944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1234582944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1234582944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1234582944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1234582944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1234582944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1234582944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workbookViewId="0">
      <selection activeCell="A8" sqref="A8:XFD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154398</v>
      </c>
      <c r="E5" t="s">
        <v>1</v>
      </c>
      <c r="F5" t="s">
        <v>3</v>
      </c>
      <c r="G5" s="3">
        <v>80</v>
      </c>
      <c r="H5" s="3"/>
      <c r="I5" s="3">
        <v>85</v>
      </c>
      <c r="J5" s="3">
        <v>85</v>
      </c>
      <c r="K5" s="3">
        <v>75</v>
      </c>
      <c r="L5" s="3">
        <v>70</v>
      </c>
      <c r="M5">
        <f>G5*Komponen!C10 + H5*Komponen!C11 + I5*Komponen!C12 + J5*Komponen!C13 + K5*Komponen!C14 + L5*Komponen!C15</f>
        <v>77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155073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85</v>
      </c>
      <c r="K6" s="3">
        <v>75</v>
      </c>
      <c r="L6" s="3">
        <v>50</v>
      </c>
      <c r="M6">
        <f>G6*Komponen!C10 + H6*Komponen!C11 + I6*Komponen!C12 + J6*Komponen!C13 + K6*Komponen!C14 + L6*Komponen!C15</f>
        <v>71</v>
      </c>
      <c r="N6" t="str">
        <f t="shared" si="0"/>
        <v>B+</v>
      </c>
    </row>
    <row r="7" spans="1:14" x14ac:dyDescent="0.25">
      <c r="A7">
        <v>3</v>
      </c>
      <c r="B7" t="s">
        <v>82</v>
      </c>
      <c r="C7" t="s">
        <v>83</v>
      </c>
      <c r="D7">
        <v>154890</v>
      </c>
      <c r="E7" t="s">
        <v>1</v>
      </c>
      <c r="F7" t="s">
        <v>3</v>
      </c>
      <c r="G7" s="3">
        <v>80</v>
      </c>
      <c r="H7" s="3"/>
      <c r="I7" s="3">
        <v>90</v>
      </c>
      <c r="J7" s="3">
        <v>90</v>
      </c>
      <c r="K7" s="3">
        <v>89</v>
      </c>
      <c r="L7" s="3">
        <v>75</v>
      </c>
      <c r="M7">
        <f>G7*Komponen!C10 + H7*Komponen!C11 + I7*Komponen!C12 + J7*Komponen!C13 + K7*Komponen!C14 + L7*Komponen!C15</f>
        <v>82.3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154276</v>
      </c>
      <c r="E8" t="s">
        <v>1</v>
      </c>
      <c r="F8" t="s">
        <v>3</v>
      </c>
      <c r="G8" s="3">
        <v>90</v>
      </c>
      <c r="H8" s="3"/>
      <c r="I8" s="3">
        <v>91</v>
      </c>
      <c r="J8" s="3">
        <v>93</v>
      </c>
      <c r="K8" s="3">
        <v>90</v>
      </c>
      <c r="L8" s="3">
        <v>90</v>
      </c>
      <c r="M8">
        <f>G8*Komponen!C10 + H8*Komponen!C11 + I8*Komponen!C12 + J8*Komponen!C13 + K8*Komponen!C14 + L8*Komponen!C15</f>
        <v>90.6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157056</v>
      </c>
      <c r="E9" t="s">
        <v>1</v>
      </c>
      <c r="F9" t="s">
        <v>3</v>
      </c>
      <c r="G9" s="3">
        <v>60</v>
      </c>
      <c r="H9" s="3"/>
      <c r="I9" s="3">
        <v>80</v>
      </c>
      <c r="J9" s="3">
        <v>80</v>
      </c>
      <c r="K9" s="3">
        <v>80</v>
      </c>
      <c r="L9" s="3">
        <v>50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25">
      <c r="A10">
        <v>6</v>
      </c>
      <c r="B10" t="s">
        <v>88</v>
      </c>
      <c r="C10" t="s">
        <v>89</v>
      </c>
      <c r="D10">
        <v>155190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75</v>
      </c>
      <c r="L10" s="3">
        <v>50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155380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70</v>
      </c>
      <c r="K11" s="3">
        <v>75</v>
      </c>
      <c r="L11" s="3">
        <v>50</v>
      </c>
      <c r="M11">
        <f>G11*Komponen!C10 + H11*Komponen!C11 + I11*Komponen!C12 + J11*Komponen!C13 + K11*Komponen!C14 + L11*Komponen!C15</f>
        <v>68</v>
      </c>
      <c r="N11" t="str">
        <f t="shared" si="0"/>
        <v>B</v>
      </c>
    </row>
    <row r="12" spans="1:14" x14ac:dyDescent="0.25">
      <c r="A12">
        <v>8</v>
      </c>
      <c r="B12" t="s">
        <v>92</v>
      </c>
      <c r="C12" t="s">
        <v>93</v>
      </c>
      <c r="D12">
        <v>159061</v>
      </c>
      <c r="E12" t="s">
        <v>1</v>
      </c>
      <c r="F12" t="s">
        <v>3</v>
      </c>
      <c r="G12" s="3">
        <v>70</v>
      </c>
      <c r="H12" s="3"/>
      <c r="I12" s="3">
        <v>80</v>
      </c>
      <c r="J12" s="3">
        <v>60</v>
      </c>
      <c r="K12" s="3">
        <v>75</v>
      </c>
      <c r="L12" s="3">
        <v>50</v>
      </c>
      <c r="M12">
        <f>G12*Komponen!C10 + H12*Komponen!C11 + I12*Komponen!C12 + J12*Komponen!C13 + K12*Komponen!C14 + L12*Komponen!C15</f>
        <v>63</v>
      </c>
      <c r="N12" t="str">
        <f t="shared" si="0"/>
        <v>B-</v>
      </c>
    </row>
    <row r="13" spans="1:14" x14ac:dyDescent="0.25">
      <c r="A13">
        <v>9</v>
      </c>
      <c r="B13" t="s">
        <v>94</v>
      </c>
      <c r="C13" t="s">
        <v>95</v>
      </c>
      <c r="D13">
        <v>155203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89</v>
      </c>
      <c r="K13" s="3">
        <v>75</v>
      </c>
      <c r="L13" s="3">
        <v>50</v>
      </c>
      <c r="M13">
        <f>G13*Komponen!C10 + H13*Komponen!C11 + I13*Komponen!C12 + J13*Komponen!C13 + K13*Komponen!C14 + L13*Komponen!C15</f>
        <v>71.8</v>
      </c>
      <c r="N13" t="str">
        <f t="shared" si="0"/>
        <v>B+</v>
      </c>
    </row>
    <row r="14" spans="1:14" x14ac:dyDescent="0.25">
      <c r="A14">
        <v>10</v>
      </c>
      <c r="B14" t="s">
        <v>96</v>
      </c>
      <c r="C14" t="s">
        <v>97</v>
      </c>
      <c r="D14">
        <v>154535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81</v>
      </c>
      <c r="L14" s="3">
        <v>75</v>
      </c>
      <c r="M14">
        <f>G14*Komponen!C10 + H14*Komponen!C11 + I14*Komponen!C12 + J14*Komponen!C13 + K14*Komponen!C14 + L14*Komponen!C15</f>
        <v>78.7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155620</v>
      </c>
      <c r="E15" t="s">
        <v>1</v>
      </c>
      <c r="F15" t="s">
        <v>3</v>
      </c>
      <c r="G15" s="3">
        <v>60</v>
      </c>
      <c r="H15" s="3"/>
      <c r="I15" s="3">
        <v>70</v>
      </c>
      <c r="J15" s="3">
        <v>60</v>
      </c>
      <c r="K15" s="3">
        <v>70</v>
      </c>
      <c r="L15" s="3">
        <v>60</v>
      </c>
      <c r="M15">
        <f>G15*Komponen!C10 + H15*Komponen!C11 + I15*Komponen!C12 + J15*Komponen!C13 + K15*Komponen!C14 + L15*Komponen!C15</f>
        <v>62</v>
      </c>
      <c r="N15" t="str">
        <f t="shared" si="0"/>
        <v>B-</v>
      </c>
    </row>
    <row r="16" spans="1:14" x14ac:dyDescent="0.25">
      <c r="A16">
        <v>12</v>
      </c>
      <c r="B16" t="s">
        <v>100</v>
      </c>
      <c r="C16" t="s">
        <v>101</v>
      </c>
      <c r="D16">
        <v>155775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90</v>
      </c>
      <c r="K16" s="3">
        <v>75</v>
      </c>
      <c r="L16" s="3">
        <v>60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155658</v>
      </c>
      <c r="E17" t="s">
        <v>1</v>
      </c>
      <c r="F17" t="s">
        <v>3</v>
      </c>
      <c r="G17" s="3">
        <v>70</v>
      </c>
      <c r="H17" s="3"/>
      <c r="I17" s="3">
        <v>80</v>
      </c>
      <c r="J17" s="3">
        <v>80</v>
      </c>
      <c r="K17" s="3">
        <v>75</v>
      </c>
      <c r="L17" s="3">
        <v>50</v>
      </c>
      <c r="M17">
        <f>G17*Komponen!C10 + H17*Komponen!C11 + I17*Komponen!C12 + J17*Komponen!C13 + K17*Komponen!C14 + L17*Komponen!C15</f>
        <v>67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156194</v>
      </c>
      <c r="E18" t="s">
        <v>1</v>
      </c>
      <c r="F18" t="s">
        <v>3</v>
      </c>
      <c r="G18" s="3">
        <v>80</v>
      </c>
      <c r="H18" s="3"/>
      <c r="I18" s="3">
        <v>90</v>
      </c>
      <c r="J18" s="3">
        <v>91</v>
      </c>
      <c r="K18" s="3">
        <v>80</v>
      </c>
      <c r="L18" s="3">
        <v>50</v>
      </c>
      <c r="M18">
        <f>G18*Komponen!C10 + H18*Komponen!C11 + I18*Komponen!C12 + J18*Komponen!C13 + K18*Komponen!C14 + L18*Komponen!C15</f>
        <v>73.2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155508</v>
      </c>
      <c r="E19" t="s">
        <v>1</v>
      </c>
      <c r="F19" t="s">
        <v>3</v>
      </c>
      <c r="G19" s="3">
        <v>10</v>
      </c>
      <c r="H19" s="3"/>
      <c r="I19" s="3">
        <v>10</v>
      </c>
      <c r="J19" s="3">
        <v>10</v>
      </c>
      <c r="K19" s="3">
        <v>10</v>
      </c>
      <c r="L19" s="3">
        <v>10</v>
      </c>
      <c r="M19">
        <f>G19*Komponen!C10 + H19*Komponen!C11 + I19*Komponen!C12 + J19*Komponen!C13 + K19*Komponen!C14 + L19*Komponen!C15</f>
        <v>10</v>
      </c>
      <c r="N19" t="str">
        <f t="shared" si="0"/>
        <v>E</v>
      </c>
    </row>
    <row r="20" spans="1:14" x14ac:dyDescent="0.25">
      <c r="A20">
        <v>16</v>
      </c>
      <c r="B20" t="s">
        <v>108</v>
      </c>
      <c r="C20" t="s">
        <v>109</v>
      </c>
      <c r="D20">
        <v>155607</v>
      </c>
      <c r="E20" t="s">
        <v>1</v>
      </c>
      <c r="F20" t="s">
        <v>3</v>
      </c>
      <c r="G20" s="3">
        <v>70</v>
      </c>
      <c r="H20" s="3"/>
      <c r="I20" s="3">
        <v>70</v>
      </c>
      <c r="J20" s="3">
        <v>60</v>
      </c>
      <c r="K20" s="3">
        <v>75</v>
      </c>
      <c r="L20" s="3">
        <v>40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 t="s">
        <v>110</v>
      </c>
      <c r="C21" t="s">
        <v>111</v>
      </c>
      <c r="D21">
        <v>154463</v>
      </c>
      <c r="E21" t="s">
        <v>1</v>
      </c>
      <c r="F21" t="s">
        <v>3</v>
      </c>
      <c r="G21" s="3">
        <v>80</v>
      </c>
      <c r="H21" s="3"/>
      <c r="I21" s="3">
        <v>70</v>
      </c>
      <c r="J21" s="3">
        <v>60</v>
      </c>
      <c r="K21" s="3">
        <v>50</v>
      </c>
      <c r="L21" s="3">
        <v>60</v>
      </c>
      <c r="M21">
        <f>G21*Komponen!C10 + H21*Komponen!C11 + I21*Komponen!C12 + J21*Komponen!C13 + K21*Komponen!C14 + L21*Komponen!C15</f>
        <v>64</v>
      </c>
      <c r="N21" t="str">
        <f t="shared" si="0"/>
        <v>B-</v>
      </c>
    </row>
    <row r="22" spans="1:14" x14ac:dyDescent="0.25">
      <c r="A22">
        <v>18</v>
      </c>
      <c r="B22" t="s">
        <v>112</v>
      </c>
      <c r="C22" t="s">
        <v>113</v>
      </c>
      <c r="D22">
        <v>154140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60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156085</v>
      </c>
      <c r="E23" t="s">
        <v>1</v>
      </c>
      <c r="F23" t="s">
        <v>3</v>
      </c>
      <c r="G23" s="3">
        <v>80</v>
      </c>
      <c r="H23" s="3"/>
      <c r="I23" s="3">
        <v>70</v>
      </c>
      <c r="J23" s="3">
        <v>90</v>
      </c>
      <c r="K23" s="3">
        <v>75</v>
      </c>
      <c r="L23" s="3">
        <v>90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153022</v>
      </c>
      <c r="E24" t="s">
        <v>1</v>
      </c>
      <c r="F24" t="s">
        <v>3</v>
      </c>
      <c r="G24" s="3">
        <v>80</v>
      </c>
      <c r="H24" s="3"/>
      <c r="I24" s="3">
        <v>70</v>
      </c>
      <c r="J24" s="3">
        <v>60</v>
      </c>
      <c r="K24" s="3">
        <v>90</v>
      </c>
      <c r="L24" s="3">
        <v>80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153398</v>
      </c>
      <c r="E25" t="s">
        <v>1</v>
      </c>
      <c r="F25" t="s">
        <v>3</v>
      </c>
      <c r="G25" s="3">
        <v>80</v>
      </c>
      <c r="H25" s="3"/>
      <c r="I25" s="3">
        <v>70</v>
      </c>
      <c r="J25" s="3">
        <v>60</v>
      </c>
      <c r="K25" s="3">
        <v>75</v>
      </c>
      <c r="L25" s="3">
        <v>95</v>
      </c>
      <c r="M25">
        <f>G25*Komponen!C10 + H25*Komponen!C11 + I25*Komponen!C12 + J25*Komponen!C13 + K25*Komponen!C14 + L25*Komponen!C15</f>
        <v>79.5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154027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60</v>
      </c>
      <c r="K26" s="3">
        <v>75</v>
      </c>
      <c r="L26" s="3">
        <v>75</v>
      </c>
      <c r="M26">
        <f>G26*Komponen!C10 + H26*Komponen!C11 + I26*Komponen!C12 + J26*Komponen!C13 + K26*Komponen!C14 + L26*Komponen!C15</f>
        <v>73.5</v>
      </c>
      <c r="N26" t="str">
        <f t="shared" si="0"/>
        <v>B+</v>
      </c>
    </row>
    <row r="27" spans="1:14" x14ac:dyDescent="0.25">
      <c r="A27">
        <v>23</v>
      </c>
      <c r="B27" t="s">
        <v>122</v>
      </c>
      <c r="C27" t="s">
        <v>123</v>
      </c>
      <c r="D27">
        <v>154258</v>
      </c>
      <c r="E27" t="s">
        <v>1</v>
      </c>
      <c r="F27" t="s">
        <v>3</v>
      </c>
      <c r="G27" s="3">
        <v>80</v>
      </c>
      <c r="H27" s="3"/>
      <c r="I27" s="3">
        <v>70</v>
      </c>
      <c r="J27" s="3">
        <v>60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71</v>
      </c>
      <c r="N27" t="str">
        <f t="shared" si="0"/>
        <v>B+</v>
      </c>
    </row>
    <row r="28" spans="1:14" x14ac:dyDescent="0.25">
      <c r="A28">
        <v>24</v>
      </c>
      <c r="B28" t="s">
        <v>124</v>
      </c>
      <c r="C28" t="s">
        <v>125</v>
      </c>
      <c r="D28">
        <v>154265</v>
      </c>
      <c r="E28" t="s">
        <v>1</v>
      </c>
      <c r="F28" t="s">
        <v>3</v>
      </c>
      <c r="G28" s="3">
        <v>80</v>
      </c>
      <c r="H28" s="3"/>
      <c r="I28" s="3">
        <v>70</v>
      </c>
      <c r="J28" s="3">
        <v>60</v>
      </c>
      <c r="K28" s="3">
        <v>75</v>
      </c>
      <c r="L28" s="3">
        <v>70</v>
      </c>
      <c r="M28">
        <f>G28*Komponen!C10 + H28*Komponen!C11 + I28*Komponen!C12 + J28*Komponen!C13 + K28*Komponen!C14 + L28*Komponen!C15</f>
        <v>72</v>
      </c>
      <c r="N28" t="str">
        <f t="shared" si="0"/>
        <v>B+</v>
      </c>
    </row>
    <row r="29" spans="1:14" x14ac:dyDescent="0.25">
      <c r="A29">
        <v>25</v>
      </c>
      <c r="B29" t="s">
        <v>126</v>
      </c>
      <c r="C29" t="s">
        <v>127</v>
      </c>
      <c r="D29">
        <v>154774</v>
      </c>
      <c r="E29" t="s">
        <v>1</v>
      </c>
      <c r="F29" t="s">
        <v>3</v>
      </c>
      <c r="G29" s="3">
        <v>80</v>
      </c>
      <c r="H29" s="3"/>
      <c r="I29" s="3">
        <v>70</v>
      </c>
      <c r="J29" s="3">
        <v>60</v>
      </c>
      <c r="K29" s="3">
        <v>75</v>
      </c>
      <c r="L29" s="3">
        <v>70</v>
      </c>
      <c r="M29">
        <f>G29*Komponen!C10 + H29*Komponen!C11 + I29*Komponen!C12 + J29*Komponen!C13 + K29*Komponen!C14 + L29*Komponen!C15</f>
        <v>72</v>
      </c>
      <c r="N29" t="str">
        <f t="shared" si="0"/>
        <v>B+</v>
      </c>
    </row>
    <row r="30" spans="1:14" x14ac:dyDescent="0.25">
      <c r="A30">
        <v>26</v>
      </c>
      <c r="B30" t="s">
        <v>128</v>
      </c>
      <c r="C30" t="s">
        <v>129</v>
      </c>
      <c r="D30">
        <v>154769</v>
      </c>
      <c r="E30" t="s">
        <v>1</v>
      </c>
      <c r="F30" t="s">
        <v>3</v>
      </c>
      <c r="G30" s="3">
        <v>80</v>
      </c>
      <c r="H30" s="3"/>
      <c r="I30" s="3">
        <v>70</v>
      </c>
      <c r="J30" s="3">
        <v>60</v>
      </c>
      <c r="K30" s="3">
        <v>75</v>
      </c>
      <c r="L30" s="3">
        <v>90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154441</v>
      </c>
      <c r="E31" t="s">
        <v>1</v>
      </c>
      <c r="F31" t="s">
        <v>3</v>
      </c>
      <c r="G31" s="3">
        <v>80</v>
      </c>
      <c r="H31" s="3"/>
      <c r="I31" s="3">
        <v>70</v>
      </c>
      <c r="J31" s="3">
        <v>60</v>
      </c>
      <c r="K31" s="3">
        <v>75</v>
      </c>
      <c r="L31" s="3">
        <v>80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25">
      <c r="A32">
        <v>28</v>
      </c>
      <c r="B32" t="s">
        <v>132</v>
      </c>
      <c r="C32" t="s">
        <v>133</v>
      </c>
      <c r="D32">
        <v>154926</v>
      </c>
      <c r="E32" t="s">
        <v>1</v>
      </c>
      <c r="F32" t="s">
        <v>3</v>
      </c>
      <c r="G32" s="3">
        <v>80</v>
      </c>
      <c r="H32" s="3"/>
      <c r="I32" s="3">
        <v>70</v>
      </c>
      <c r="J32" s="3">
        <v>60</v>
      </c>
      <c r="K32" s="3">
        <v>75</v>
      </c>
      <c r="L32" s="3">
        <v>70</v>
      </c>
      <c r="M32">
        <f>G32*Komponen!C10 + H32*Komponen!C11 + I32*Komponen!C12 + J32*Komponen!C13 + K32*Komponen!C14 + L32*Komponen!C15</f>
        <v>72</v>
      </c>
      <c r="N32" t="str">
        <f t="shared" si="0"/>
        <v>B+</v>
      </c>
    </row>
    <row r="33" spans="1:14" x14ac:dyDescent="0.25">
      <c r="A33">
        <v>29</v>
      </c>
      <c r="B33" t="s">
        <v>134</v>
      </c>
      <c r="C33" t="s">
        <v>135</v>
      </c>
      <c r="D33">
        <v>156805</v>
      </c>
      <c r="E33" t="s">
        <v>1</v>
      </c>
      <c r="F33" t="s">
        <v>3</v>
      </c>
      <c r="G33" s="3">
        <v>80</v>
      </c>
      <c r="H33" s="3"/>
      <c r="I33" s="3">
        <v>70</v>
      </c>
      <c r="J33" s="3">
        <v>60</v>
      </c>
      <c r="K33" s="3">
        <v>70</v>
      </c>
      <c r="L33" s="3">
        <v>75</v>
      </c>
      <c r="M33">
        <f>G33*Komponen!C10 + H33*Komponen!C11 + I33*Komponen!C12 + J33*Komponen!C13 + K33*Komponen!C14 + L33*Komponen!C15</f>
        <v>72.5</v>
      </c>
      <c r="N33" t="str">
        <f t="shared" si="0"/>
        <v>B+</v>
      </c>
    </row>
    <row r="34" spans="1:14" x14ac:dyDescent="0.25">
      <c r="A34">
        <v>30</v>
      </c>
      <c r="B34" t="s">
        <v>136</v>
      </c>
      <c r="C34" t="s">
        <v>137</v>
      </c>
      <c r="D34">
        <v>154175</v>
      </c>
      <c r="E34" t="s">
        <v>1</v>
      </c>
      <c r="F34" t="s">
        <v>3</v>
      </c>
      <c r="G34" s="3">
        <v>80</v>
      </c>
      <c r="H34" s="3"/>
      <c r="I34" s="3">
        <v>70</v>
      </c>
      <c r="J34" s="3">
        <v>60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71</v>
      </c>
      <c r="N34" t="str">
        <f t="shared" si="0"/>
        <v>B+</v>
      </c>
    </row>
    <row r="35" spans="1:14" x14ac:dyDescent="0.25">
      <c r="A35">
        <v>31</v>
      </c>
      <c r="B35" t="s">
        <v>138</v>
      </c>
      <c r="C35" t="s">
        <v>139</v>
      </c>
      <c r="D35">
        <v>154302</v>
      </c>
      <c r="E35" t="s">
        <v>1</v>
      </c>
      <c r="F35" t="s">
        <v>3</v>
      </c>
      <c r="G35" s="3">
        <v>80</v>
      </c>
      <c r="H35" s="3"/>
      <c r="I35" s="3">
        <v>70</v>
      </c>
      <c r="J35" s="3">
        <v>60</v>
      </c>
      <c r="K35" s="3">
        <v>75</v>
      </c>
      <c r="L35" s="3">
        <v>70</v>
      </c>
      <c r="M35">
        <f>G35*Komponen!C10 + H35*Komponen!C11 + I35*Komponen!C12 + J35*Komponen!C13 + K35*Komponen!C14 + L35*Komponen!C15</f>
        <v>72</v>
      </c>
      <c r="N35" t="str">
        <f t="shared" si="0"/>
        <v>B+</v>
      </c>
    </row>
    <row r="36" spans="1:14" x14ac:dyDescent="0.25">
      <c r="A36">
        <v>32</v>
      </c>
      <c r="B36" t="s">
        <v>140</v>
      </c>
      <c r="C36" t="s">
        <v>141</v>
      </c>
      <c r="D36">
        <v>154975</v>
      </c>
      <c r="E36" t="s">
        <v>1</v>
      </c>
      <c r="F36" t="s">
        <v>3</v>
      </c>
      <c r="G36" s="3">
        <v>80</v>
      </c>
      <c r="H36" s="3"/>
      <c r="I36" s="3">
        <v>70</v>
      </c>
      <c r="J36" s="3">
        <v>60</v>
      </c>
      <c r="K36" s="3">
        <v>75</v>
      </c>
      <c r="L36" s="3">
        <v>80</v>
      </c>
      <c r="M36">
        <f>G36*Komponen!C10 + H36*Komponen!C11 + I36*Komponen!C12 + J36*Komponen!C13 + K36*Komponen!C14 + L36*Komponen!C15</f>
        <v>75</v>
      </c>
      <c r="N36" t="str">
        <f t="shared" si="0"/>
        <v>A-</v>
      </c>
    </row>
    <row r="37" spans="1:14" x14ac:dyDescent="0.25">
      <c r="A37">
        <v>33</v>
      </c>
      <c r="B37">
        <v>20240210316002</v>
      </c>
      <c r="C37" t="s">
        <v>142</v>
      </c>
      <c r="D37">
        <v>158576</v>
      </c>
      <c r="E37" t="s">
        <v>1</v>
      </c>
      <c r="F37" t="s">
        <v>3</v>
      </c>
      <c r="G37" s="3">
        <v>75</v>
      </c>
      <c r="H37" s="3"/>
      <c r="I37" s="3">
        <v>75</v>
      </c>
      <c r="J37" s="3">
        <v>60</v>
      </c>
      <c r="K37" s="3">
        <v>75</v>
      </c>
      <c r="L37" s="3">
        <v>60</v>
      </c>
      <c r="M37">
        <f>G37*Komponen!C10 + H37*Komponen!C11 + I37*Komponen!C12 + J37*Komponen!C13 + K37*Komponen!C14 + L37*Komponen!C15</f>
        <v>67.5</v>
      </c>
      <c r="N3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2025-02-03T13:26:44Z</dcterms:created>
  <dcterms:modified xsi:type="dcterms:W3CDTF">2025-02-03T13:32:12Z</dcterms:modified>
  <cp:category>nilai</cp:category>
</cp:coreProperties>
</file>