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FA0F632-E339-48F0-B6AC-2B6DB8899F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<sst xmlns="http://schemas.openxmlformats.org/spreadsheetml/2006/main" count="195" uniqueCount="126">
  <si>
    <t>KODE MK</t>
  </si>
  <si>
    <t>E0B2A50A</t>
  </si>
  <si>
    <t>NAMA MK</t>
  </si>
  <si>
    <t>ETIKA PROFESI DAN PERUNDANG-UNDANGAN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</si>
  <si>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</si>
  <si>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</si>
  <si>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</si>
  <si>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</si>
  <si>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</si>
  <si>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</si>
  <si>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</si>
  <si>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</si>
  <si>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</si>
  <si>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</si>
  <si>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</si>
  <si>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</si>
  <si>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</si>
  <si>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</si>
  <si>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</si>
  <si>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</si>
  <si>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</si>
  <si>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</si>
  <si>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</si>
  <si>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</si>
  <si>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</si>
  <si>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</si>
  <si>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</si>
  <si>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</si>
  <si>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</si>
  <si>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</si>
  <si>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</si>
  <si>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</si>
  <si>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</si>
  <si>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</si>
  <si>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</si>
  <si>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</si>
  <si>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</si>
  <si>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</si>
  <si>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</si>
  <si>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</si>
  <si>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</si>
  <si>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</si>
  <si>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</si>
  <si>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</si>
  <si>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</si>
  <si>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</si>
  <si>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</si>
  <si>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</si>
  <si>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</si>
  <si>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</si>
  <si>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</si>
  <si>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</si>
  <si>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</si>
  <si>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</si>
  <si>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</si>
  <si>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</si>
  <si>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</si>
  <si>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</si>
  <si>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</si>
  <si>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</si>
  <si>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</si>
  <si>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</si>
  <si>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</si>
  <si>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</si>
  <si>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ETIKA PROFESI DAN PERUNDANG-UNDANGAN (E0B2A50A)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</si>
  <si>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</si>
  <si>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</si>
  <si>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</si>
  <si>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</si>
  <si>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</si>
  <si>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</si>
  <si>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</si>
  <si>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</si>
  <si>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</si>
  <si>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2022E0B005</t>
  </si>
  <si>
    <t>CANDRA RANGGA DISA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</si>
  <si>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</si>
  <si>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</si>
  <si>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</si>
  <si>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</si>
  <si>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</si>
  <si>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</si>
  <si>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</si>
  <si>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</si>
  <si>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</si>
  <si>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</si>
  <si>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</si>
  <si>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</si>
  <si>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</si>
  <si>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</si>
  <si>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</si>
  <si>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</si>
  <si>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</si>
  <si>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</si>
  <si>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</si>
  <si>
    <t>PPT and Paper</t>
  </si>
  <si>
    <t>Laws in the Health Sector (Health Law, Narcotics/Psychotropic Law, Health Personnel Law)</t>
  </si>
  <si>
    <t>PMK No. 74 of 2016 concerning Pharmaceutical Service Standards in Hospitals</t>
  </si>
  <si>
    <t>PMK No. 73 of 2016 concerning Pharmaceutical Service Standards in Pharmacies</t>
  </si>
  <si>
    <t>Midterm exam</t>
  </si>
  <si>
    <t>Human Behavior and Health Behavior</t>
  </si>
  <si>
    <t>Intelligence Quotient (IQ), Emotional Quotient (EQ), Spiritual Quotient (SQ)</t>
  </si>
  <si>
    <t>Case Study of Behavior in Health Care Facilities</t>
  </si>
  <si>
    <t>Resolving Problems Related to the TTK (Pharmaceutical Technical Personnel) Code of Ethics</t>
  </si>
  <si>
    <t>Resolving Problems Related to Ethics and Professional Work</t>
  </si>
  <si>
    <t>Final exams</t>
  </si>
  <si>
    <t>PMK No. 72 of 2016 concerning Pharmaceutical Service Standards at Community Health Centers</t>
  </si>
  <si>
    <t>PerNPOM No. 24 of 2017 concerning Criteria and Procedures for Drug Registration</t>
  </si>
  <si>
    <t>Undang-Undang Di Bidang Kesehatan (UU Kesehatan, UU Narkotika/Psikotropika, UU Tenaga Kesehatan)</t>
  </si>
  <si>
    <t>PMK No. 74 Tahun 2016 Tentang Standar Pelayanan Kefarmasian Di Rumah Sakit</t>
  </si>
  <si>
    <t xml:space="preserve">PMK No. 73 Tahun 2016 Tentang Standar Pelayanan Kefarmasian Di Apotek. </t>
  </si>
  <si>
    <t>PMK No. 72 Tahun 2016 Tentang Standar Pelayanan Kefarmasian Di Puskesmas</t>
  </si>
  <si>
    <t>PERBPOM No. 24 Tahun 2017 Tentang Kriteria Dan Tata Laksana Registrasi Obat</t>
  </si>
  <si>
    <t>Perilaku Manusia Dan Perilaku Kesehatan</t>
  </si>
  <si>
    <t xml:space="preserve">Intelligence Quotient (Iq), Emotional Quotient (Eq), Spiritual Quotient (Sq) </t>
  </si>
  <si>
    <t>Studi Kasus Perilaku Di Fasilitas Pelayanan Kesehtan</t>
  </si>
  <si>
    <t>Menyelesaikan Permasalahan Terkait Kode Etik Ttk (Tenaga Teknis Kefarmasian)</t>
  </si>
  <si>
    <t>Menyelesaikan Permasalahan Terkait Etika Dan Pekerjaan Profesi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</si>
  <si>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</si>
  <si>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</si>
  <si>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</si>
  <si>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</si>
  <si>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Ujian Tengah Semester</t>
  </si>
  <si>
    <t>Mid-term examination</t>
  </si>
  <si>
    <t>Ujian Akhir Semester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</si>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</sst>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10" fontId="2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49" fontId="0" fillId="4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22" sqref="B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5" t="s">
        <v>108</v>
      </c>
      <c r="C10" s="15" t="s">
        <v>96</v>
      </c>
      <c r="D10">
        <v>1234581887</v>
      </c>
    </row>
    <row r="11" spans="1:4" x14ac:dyDescent="0.25">
      <c r="A11">
        <v>2</v>
      </c>
      <c r="B11" s="15" t="s">
        <v>108</v>
      </c>
      <c r="C11" s="15" t="s">
        <v>96</v>
      </c>
      <c r="D11">
        <v>1234581887</v>
      </c>
    </row>
    <row r="12" spans="1:4" x14ac:dyDescent="0.25">
      <c r="A12">
        <v>3</v>
      </c>
      <c r="B12" s="15" t="s">
        <v>108</v>
      </c>
      <c r="C12" s="15" t="s">
        <v>96</v>
      </c>
      <c r="D12">
        <v>1234581887</v>
      </c>
    </row>
    <row r="13" spans="1:4" x14ac:dyDescent="0.25">
      <c r="A13">
        <v>4</v>
      </c>
      <c r="B13" s="15" t="s">
        <v>109</v>
      </c>
      <c r="C13" s="15" t="s">
        <v>97</v>
      </c>
      <c r="D13">
        <v>1234581887</v>
      </c>
    </row>
    <row r="14" spans="1:4" x14ac:dyDescent="0.25">
      <c r="A14">
        <v>5</v>
      </c>
      <c r="B14" s="15" t="s">
        <v>110</v>
      </c>
      <c r="C14" s="15" t="s">
        <v>98</v>
      </c>
      <c r="D14">
        <v>1234581887</v>
      </c>
    </row>
    <row r="15" spans="1:4" x14ac:dyDescent="0.25">
      <c r="A15">
        <v>6</v>
      </c>
      <c r="B15" s="15" t="s">
        <v>111</v>
      </c>
      <c r="C15" s="15" t="s">
        <v>106</v>
      </c>
      <c r="D15">
        <v>1234581887</v>
      </c>
    </row>
    <row r="16" spans="1:4" x14ac:dyDescent="0.25">
      <c r="A16">
        <v>7</v>
      </c>
      <c r="B16" s="15" t="s">
        <v>112</v>
      </c>
      <c r="C16" s="15" t="s">
        <v>107</v>
      </c>
      <c r="D16">
        <v>1234581887</v>
      </c>
    </row>
    <row r="17" spans="1:4" x14ac:dyDescent="0.25">
      <c r="A17">
        <v>8</v>
      </c>
      <c r="B17" s="15" t="s">
        <v>70</v>
      </c>
      <c r="C17" s="15" t="s">
        <v>99</v>
      </c>
      <c r="D17">
        <v>1234581887</v>
      </c>
    </row>
    <row r="18" spans="1:4" x14ac:dyDescent="0.25">
      <c r="A18">
        <v>9</v>
      </c>
      <c r="B18" s="15" t="s">
        <v>113</v>
      </c>
      <c r="C18" s="15" t="s">
        <v>100</v>
      </c>
      <c r="D18">
        <v>1234581887</v>
      </c>
    </row>
    <row r="19" spans="1:4" x14ac:dyDescent="0.25">
      <c r="A19">
        <v>10</v>
      </c>
      <c r="B19" s="15" t="s">
        <v>113</v>
      </c>
      <c r="C19" s="15" t="s">
        <v>100</v>
      </c>
      <c r="D19">
        <v>1234581887</v>
      </c>
    </row>
    <row r="20" spans="1:4" x14ac:dyDescent="0.25">
      <c r="A20">
        <v>11</v>
      </c>
      <c r="B20" s="15" t="s">
        <v>114</v>
      </c>
      <c r="C20" s="15" t="s">
        <v>101</v>
      </c>
      <c r="D20">
        <v>1234581887</v>
      </c>
    </row>
    <row r="21" spans="1:4" x14ac:dyDescent="0.25">
      <c r="A21">
        <v>12</v>
      </c>
      <c r="B21" s="15" t="s">
        <v>114</v>
      </c>
      <c r="C21" s="15" t="s">
        <v>101</v>
      </c>
      <c r="D21">
        <v>1234581887</v>
      </c>
    </row>
    <row r="22" spans="1:4" x14ac:dyDescent="0.25">
      <c r="A22">
        <v>13</v>
      </c>
      <c r="B22" s="15" t="s">
        <v>115</v>
      </c>
      <c r="C22" s="15" t="s">
        <v>102</v>
      </c>
      <c r="D22">
        <v>1234581887</v>
      </c>
    </row>
    <row r="23" spans="1:4" x14ac:dyDescent="0.25">
      <c r="A23">
        <v>14</v>
      </c>
      <c r="B23" s="15" t="s">
        <v>116</v>
      </c>
      <c r="C23" s="15" t="s">
        <v>103</v>
      </c>
      <c r="D23">
        <v>1234581887</v>
      </c>
    </row>
    <row r="24" spans="1:4" x14ac:dyDescent="0.25">
      <c r="A24">
        <v>15</v>
      </c>
      <c r="B24" s="15" t="s">
        <v>117</v>
      </c>
      <c r="C24" s="15" t="s">
        <v>104</v>
      </c>
      <c r="D24">
        <v>1234581887</v>
      </c>
    </row>
    <row r="25" spans="1:4" x14ac:dyDescent="0.25">
      <c r="A25">
        <v>16</v>
      </c>
      <c r="B25" s="15" t="s">
        <v>71</v>
      </c>
      <c r="C25" s="15" t="s">
        <v>105</v>
      </c>
      <c r="D25">
        <v>1234581887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11" workbookViewId="0">
      <selection activeCell="D27" sqref="D2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>
      <selection activeCell="D13" sqref="D13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6" t="s">
        <v>118</v>
      </c>
      <c r="E10" s="16" t="s">
        <v>119</v>
      </c>
      <c r="F10">
        <v>1234581887</v>
      </c>
    </row>
    <row r="11" spans="1:6" x14ac:dyDescent="0.25">
      <c r="A11">
        <v>2</v>
      </c>
      <c r="B11" t="s">
        <v>59</v>
      </c>
      <c r="C11" s="12"/>
      <c r="D11" s="3"/>
      <c r="E11" s="11" t="s">
        <v>95</v>
      </c>
      <c r="F11">
        <v>1234581887</v>
      </c>
    </row>
    <row r="12" spans="1:6" x14ac:dyDescent="0.25">
      <c r="A12">
        <v>3</v>
      </c>
      <c r="B12" t="s">
        <v>60</v>
      </c>
      <c r="C12" s="9"/>
      <c r="D12" s="3"/>
      <c r="E12" s="3"/>
      <c r="F12">
        <v>1234581887</v>
      </c>
    </row>
    <row r="13" spans="1:6" ht="30" x14ac:dyDescent="0.25">
      <c r="A13">
        <v>4</v>
      </c>
      <c r="B13" t="s">
        <v>61</v>
      </c>
      <c r="C13" s="9">
        <v>0.2</v>
      </c>
      <c r="D13" s="17" t="s">
        <v>120</v>
      </c>
      <c r="E13" s="17" t="s">
        <v>121</v>
      </c>
      <c r="F13">
        <v>1234581887</v>
      </c>
    </row>
    <row r="14" spans="1:6" x14ac:dyDescent="0.25">
      <c r="A14">
        <v>5</v>
      </c>
      <c r="B14" t="s">
        <v>62</v>
      </c>
      <c r="C14" s="9">
        <v>0.3</v>
      </c>
      <c r="D14" s="18" t="s">
        <v>122</v>
      </c>
      <c r="E14" s="18" t="s">
        <v>123</v>
      </c>
      <c r="F14">
        <v>1234581887</v>
      </c>
    </row>
    <row r="15" spans="1:6" x14ac:dyDescent="0.25">
      <c r="A15">
        <v>6</v>
      </c>
      <c r="B15" t="s">
        <v>63</v>
      </c>
      <c r="C15" s="9">
        <v>0.3</v>
      </c>
      <c r="D15" s="18" t="s">
        <v>124</v>
      </c>
      <c r="E15" s="18" t="s">
        <v>125</v>
      </c>
      <c r="F15">
        <v>1234581887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B3" zoomScale="90" zoomScaleNormal="90" workbookViewId="0">
      <selection activeCell="N25" sqref="N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157098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20240500210001</v>
      </c>
      <c r="C6" t="s">
        <v>76</v>
      </c>
      <c r="D6">
        <v>156833</v>
      </c>
      <c r="E6" t="s">
        <v>1</v>
      </c>
      <c r="F6" t="s">
        <v>3</v>
      </c>
      <c r="G6" s="3">
        <v>82.5</v>
      </c>
      <c r="H6" s="3"/>
      <c r="I6" s="3"/>
      <c r="J6" s="3">
        <v>80</v>
      </c>
      <c r="K6" s="3">
        <v>68</v>
      </c>
      <c r="L6" s="3">
        <v>100</v>
      </c>
      <c r="M6">
        <f>G6*Komponen!C10 + H6*Komponen!C11 + I6*Komponen!C12 + J6*Komponen!C13 + K6*Komponen!C14 + L6*Komponen!C15</f>
        <v>82.9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20240500210002</v>
      </c>
      <c r="C7" t="s">
        <v>77</v>
      </c>
      <c r="D7">
        <v>158715</v>
      </c>
      <c r="E7" t="s">
        <v>1</v>
      </c>
      <c r="F7" t="s">
        <v>3</v>
      </c>
      <c r="G7" s="3">
        <v>90</v>
      </c>
      <c r="H7" s="3"/>
      <c r="I7" s="3"/>
      <c r="J7" s="3">
        <v>80</v>
      </c>
      <c r="K7" s="3">
        <v>55</v>
      </c>
      <c r="L7" s="3">
        <v>90</v>
      </c>
      <c r="M7">
        <f>G7*Komponen!C10 + H7*Komponen!C11 + I7*Komponen!C12 + J7*Komponen!C13 + K7*Komponen!C14 + L7*Komponen!C15</f>
        <v>77.5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25">
      <c r="A8">
        <v>4</v>
      </c>
      <c r="B8">
        <v>20240500210003</v>
      </c>
      <c r="C8" t="s">
        <v>78</v>
      </c>
      <c r="D8">
        <v>158716</v>
      </c>
      <c r="E8" t="s">
        <v>1</v>
      </c>
      <c r="F8" t="s">
        <v>3</v>
      </c>
      <c r="G8" s="3">
        <v>87.5</v>
      </c>
      <c r="H8" s="3"/>
      <c r="I8" s="3"/>
      <c r="J8" s="3">
        <v>80</v>
      </c>
      <c r="K8" s="3">
        <v>45</v>
      </c>
      <c r="L8" s="3">
        <v>100</v>
      </c>
      <c r="M8">
        <f>G8*Komponen!C10 + H8*Komponen!C11 + I8*Komponen!C12 + J8*Komponen!C13 + K8*Komponen!C14 + L8*Komponen!C15</f>
        <v>77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  <row r="9" spans="1:14" x14ac:dyDescent="0.25">
      <c r="A9">
        <v>5</v>
      </c>
      <c r="B9">
        <v>20240500210004</v>
      </c>
      <c r="C9" t="s">
        <v>79</v>
      </c>
      <c r="D9">
        <v>158717</v>
      </c>
      <c r="E9" t="s">
        <v>1</v>
      </c>
      <c r="F9" t="s">
        <v>3</v>
      </c>
      <c r="G9" s="3">
        <v>90</v>
      </c>
      <c r="H9" s="3"/>
      <c r="I9" s="3"/>
      <c r="J9" s="3">
        <v>80</v>
      </c>
      <c r="K9" s="3">
        <v>50</v>
      </c>
      <c r="L9" s="3">
        <v>100</v>
      </c>
      <c r="M9">
        <f>G9*Komponen!C10 + H9*Komponen!C11 + I9*Komponen!C12 + J9*Komponen!C13 + K9*Komponen!C14 + L9*Komponen!C15</f>
        <v>79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A-</v>
      </c>
    </row>
    <row r="10" spans="1:14" x14ac:dyDescent="0.25">
      <c r="A10">
        <v>6</v>
      </c>
      <c r="B10">
        <v>20240500210005</v>
      </c>
      <c r="C10" t="s">
        <v>80</v>
      </c>
      <c r="D10">
        <v>158718</v>
      </c>
      <c r="E10" t="s">
        <v>1</v>
      </c>
      <c r="F10" t="s">
        <v>3</v>
      </c>
      <c r="G10" s="3">
        <v>77.5</v>
      </c>
      <c r="H10" s="3"/>
      <c r="I10" s="3"/>
      <c r="J10" s="3">
        <v>80</v>
      </c>
      <c r="K10" s="3">
        <v>80</v>
      </c>
      <c r="L10" s="3">
        <v>100</v>
      </c>
      <c r="M10">
        <f>G10*Komponen!C10 + H10*Komponen!C11 + I10*Komponen!C12 + J10*Komponen!C13 + K10*Komponen!C14 + L10*Komponen!C15</f>
        <v>85.5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A</v>
      </c>
    </row>
    <row r="11" spans="1:14" x14ac:dyDescent="0.25">
      <c r="A11">
        <v>7</v>
      </c>
      <c r="B11">
        <v>20240500210006</v>
      </c>
      <c r="C11" t="s">
        <v>81</v>
      </c>
      <c r="D11">
        <v>158719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72</v>
      </c>
      <c r="L11" s="3">
        <v>100</v>
      </c>
      <c r="M11">
        <f>G11*Komponen!C10 + H11*Komponen!C11 + I11*Komponen!C12 + J11*Komponen!C13 + K11*Komponen!C14 + L11*Komponen!C15</f>
        <v>83.6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</v>
      </c>
    </row>
    <row r="12" spans="1:14" x14ac:dyDescent="0.25">
      <c r="A12">
        <v>8</v>
      </c>
      <c r="B12">
        <v>20240500210007</v>
      </c>
      <c r="C12" t="s">
        <v>82</v>
      </c>
      <c r="D12">
        <v>158720</v>
      </c>
      <c r="E12" t="s">
        <v>1</v>
      </c>
      <c r="F12" t="s">
        <v>3</v>
      </c>
      <c r="G12" s="3">
        <v>90</v>
      </c>
      <c r="H12" s="3"/>
      <c r="I12" s="3"/>
      <c r="J12" s="3">
        <v>80</v>
      </c>
      <c r="K12" s="3">
        <v>93</v>
      </c>
      <c r="L12" s="3">
        <v>100</v>
      </c>
      <c r="M12">
        <f>G12*Komponen!C10 + H12*Komponen!C11 + I12*Komponen!C12 + J12*Komponen!C13 + K12*Komponen!C14 + L12*Komponen!C15</f>
        <v>91.9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25">
      <c r="A13">
        <v>9</v>
      </c>
      <c r="B13">
        <v>20240500210008</v>
      </c>
      <c r="C13" t="s">
        <v>83</v>
      </c>
      <c r="D13">
        <v>158721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50</v>
      </c>
      <c r="L13" s="3">
        <v>100</v>
      </c>
      <c r="M13">
        <f>G13*Komponen!C10 + H13*Komponen!C11 + I13*Komponen!C12 + J13*Komponen!C13 + K13*Komponen!C14 + L13*Komponen!C15</f>
        <v>77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A-</v>
      </c>
    </row>
    <row r="14" spans="1:14" x14ac:dyDescent="0.25">
      <c r="A14">
        <v>10</v>
      </c>
      <c r="B14">
        <v>20240500210009</v>
      </c>
      <c r="C14" t="s">
        <v>84</v>
      </c>
      <c r="D14">
        <v>158722</v>
      </c>
      <c r="E14" t="s">
        <v>1</v>
      </c>
      <c r="F14" t="s">
        <v>3</v>
      </c>
      <c r="G14" s="3">
        <v>82.5</v>
      </c>
      <c r="H14" s="3"/>
      <c r="I14" s="3"/>
      <c r="J14" s="3">
        <v>80</v>
      </c>
      <c r="K14" s="3">
        <v>78</v>
      </c>
      <c r="L14" s="3">
        <v>100</v>
      </c>
      <c r="M14">
        <f>G14*Komponen!C10 + H14*Komponen!C11 + I14*Komponen!C12 + J14*Komponen!C13 + K14*Komponen!C14 + L14*Komponen!C15</f>
        <v>85.9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</v>
      </c>
    </row>
    <row r="15" spans="1:14" x14ac:dyDescent="0.25">
      <c r="A15">
        <v>11</v>
      </c>
      <c r="B15">
        <v>20240500210010</v>
      </c>
      <c r="C15" t="s">
        <v>85</v>
      </c>
      <c r="D15">
        <v>158723</v>
      </c>
      <c r="E15" t="s">
        <v>1</v>
      </c>
      <c r="F15" t="s">
        <v>3</v>
      </c>
      <c r="G15" s="3">
        <v>77.5</v>
      </c>
      <c r="H15" s="3"/>
      <c r="I15" s="3"/>
      <c r="J15" s="3">
        <v>80</v>
      </c>
      <c r="K15" s="3">
        <v>75</v>
      </c>
      <c r="L15" s="3">
        <v>100</v>
      </c>
      <c r="M15">
        <f>G15*Komponen!C10 + H15*Komponen!C11 + I15*Komponen!C12 + J15*Komponen!C13 + K15*Komponen!C14 + L15*Komponen!C15</f>
        <v>84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</v>
      </c>
    </row>
    <row r="16" spans="1:14" x14ac:dyDescent="0.25">
      <c r="A16">
        <v>12</v>
      </c>
      <c r="B16">
        <v>20240500210011</v>
      </c>
      <c r="C16" t="s">
        <v>86</v>
      </c>
      <c r="D16">
        <v>158724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30</v>
      </c>
      <c r="L16" s="3">
        <v>75</v>
      </c>
      <c r="M16">
        <f>G16*Komponen!C10 + H16*Komponen!C11 + I16*Komponen!C12 + J16*Komponen!C13 + K16*Komponen!C14 + L16*Komponen!C15</f>
        <v>64.5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B-</v>
      </c>
    </row>
    <row r="17" spans="1:14" x14ac:dyDescent="0.25">
      <c r="A17">
        <v>13</v>
      </c>
      <c r="B17">
        <v>20240500210012</v>
      </c>
      <c r="C17" t="s">
        <v>87</v>
      </c>
      <c r="D17">
        <v>158725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67</v>
      </c>
      <c r="L17" s="3">
        <v>100</v>
      </c>
      <c r="M17">
        <f>G17*Komponen!C10 + H17*Komponen!C11 + I17*Komponen!C12 + J17*Komponen!C13 + K17*Komponen!C14 + L17*Komponen!C15</f>
        <v>82.1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</v>
      </c>
    </row>
    <row r="18" spans="1:14" x14ac:dyDescent="0.25">
      <c r="A18">
        <v>14</v>
      </c>
      <c r="B18">
        <v>20240500210013</v>
      </c>
      <c r="C18" t="s">
        <v>88</v>
      </c>
      <c r="D18">
        <v>158726</v>
      </c>
      <c r="E18" t="s">
        <v>1</v>
      </c>
      <c r="F18" t="s">
        <v>3</v>
      </c>
      <c r="G18" s="3">
        <v>82.5</v>
      </c>
      <c r="H18" s="3"/>
      <c r="I18" s="3"/>
      <c r="J18" s="3">
        <v>80</v>
      </c>
      <c r="K18" s="3">
        <v>52</v>
      </c>
      <c r="L18" s="3">
        <v>100</v>
      </c>
      <c r="M18">
        <f>G18*Komponen!C10 + H18*Komponen!C11 + I18*Komponen!C12 + J18*Komponen!C13 + K18*Komponen!C14 + L18*Komponen!C15</f>
        <v>78.099999999999994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A-</v>
      </c>
    </row>
    <row r="19" spans="1:14" x14ac:dyDescent="0.25">
      <c r="A19">
        <v>15</v>
      </c>
      <c r="B19">
        <v>20240500210014</v>
      </c>
      <c r="C19" t="s">
        <v>89</v>
      </c>
      <c r="D19">
        <v>158727</v>
      </c>
      <c r="E19" t="s">
        <v>1</v>
      </c>
      <c r="F19" t="s">
        <v>3</v>
      </c>
      <c r="G19" s="3">
        <v>85</v>
      </c>
      <c r="H19" s="3"/>
      <c r="I19" s="3"/>
      <c r="J19" s="3">
        <v>80</v>
      </c>
      <c r="K19" s="3">
        <v>70</v>
      </c>
      <c r="L19" s="3">
        <v>100</v>
      </c>
      <c r="M19">
        <f>G19*Komponen!C10 + H19*Komponen!C11 + I19*Komponen!C12 + J19*Komponen!C13 + K19*Komponen!C14 + L19*Komponen!C15</f>
        <v>84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A</v>
      </c>
    </row>
    <row r="20" spans="1:14" x14ac:dyDescent="0.25">
      <c r="A20">
        <v>16</v>
      </c>
      <c r="B20">
        <v>20240500210015</v>
      </c>
      <c r="C20" t="s">
        <v>90</v>
      </c>
      <c r="D20">
        <v>158728</v>
      </c>
      <c r="E20" t="s">
        <v>1</v>
      </c>
      <c r="F20" t="s">
        <v>3</v>
      </c>
      <c r="G20" s="3">
        <v>77.5</v>
      </c>
      <c r="H20" s="3"/>
      <c r="I20" s="3"/>
      <c r="J20" s="3">
        <v>80</v>
      </c>
      <c r="K20" s="3">
        <v>73</v>
      </c>
      <c r="L20" s="3">
        <v>100</v>
      </c>
      <c r="M20">
        <f>G20*Komponen!C10 + H20*Komponen!C11 + I20*Komponen!C12 + J20*Komponen!C13 + K20*Komponen!C14 + L20*Komponen!C15</f>
        <v>83.4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</v>
      </c>
    </row>
    <row r="21" spans="1:14" x14ac:dyDescent="0.25">
      <c r="A21">
        <v>17</v>
      </c>
      <c r="B21">
        <v>20240500210016</v>
      </c>
      <c r="C21" t="s">
        <v>91</v>
      </c>
      <c r="D21">
        <v>158729</v>
      </c>
      <c r="E21" t="s">
        <v>1</v>
      </c>
      <c r="F21" t="s">
        <v>3</v>
      </c>
      <c r="G21" s="3">
        <v>87.5</v>
      </c>
      <c r="H21" s="3"/>
      <c r="I21" s="3"/>
      <c r="J21" s="3">
        <v>80</v>
      </c>
      <c r="K21" s="3">
        <v>58</v>
      </c>
      <c r="L21" s="3">
        <v>85</v>
      </c>
      <c r="M21">
        <f>G21*Komponen!C10 + H21*Komponen!C11 + I21*Komponen!C12 + J21*Komponen!C13 + K21*Komponen!C14 + L21*Komponen!C15</f>
        <v>76.400000000000006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A-</v>
      </c>
    </row>
    <row r="22" spans="1:14" x14ac:dyDescent="0.25">
      <c r="A22">
        <v>18</v>
      </c>
      <c r="B22">
        <v>20240500210017</v>
      </c>
      <c r="C22" t="s">
        <v>92</v>
      </c>
      <c r="D22">
        <v>157845</v>
      </c>
      <c r="E22" t="s">
        <v>1</v>
      </c>
      <c r="F22" t="s">
        <v>3</v>
      </c>
      <c r="G22" s="3">
        <v>65</v>
      </c>
      <c r="H22" s="3"/>
      <c r="I22" s="3"/>
      <c r="J22" s="3">
        <v>80</v>
      </c>
      <c r="K22" s="3">
        <v>90</v>
      </c>
      <c r="L22" s="3">
        <v>100</v>
      </c>
      <c r="M22">
        <f>G22*Komponen!C10 + H22*Komponen!C11 + I22*Komponen!C12 + J22*Komponen!C13 + K22*Komponen!C14 + L22*Komponen!C15</f>
        <v>86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A</v>
      </c>
    </row>
    <row r="23" spans="1:14" x14ac:dyDescent="0.25">
      <c r="A23">
        <v>19</v>
      </c>
      <c r="B23">
        <v>20240500210018</v>
      </c>
      <c r="C23" t="s">
        <v>93</v>
      </c>
      <c r="D23">
        <v>158730</v>
      </c>
      <c r="E23" t="s">
        <v>1</v>
      </c>
      <c r="F23" t="s">
        <v>3</v>
      </c>
      <c r="G23" s="3">
        <v>77.5</v>
      </c>
      <c r="H23" s="3"/>
      <c r="I23" s="3"/>
      <c r="J23" s="3">
        <v>80</v>
      </c>
      <c r="K23" s="3">
        <v>30</v>
      </c>
      <c r="L23" s="3">
        <v>100</v>
      </c>
      <c r="M23">
        <f>G23*Komponen!C10 + H23*Komponen!C11 + I23*Komponen!C12 + J23*Komponen!C13 + K23*Komponen!C14 + L23*Komponen!C15</f>
        <v>70.5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B+</v>
      </c>
    </row>
    <row r="24" spans="1:14" x14ac:dyDescent="0.25">
      <c r="A24">
        <v>20</v>
      </c>
      <c r="B24">
        <v>20240500210019</v>
      </c>
      <c r="C24" t="s">
        <v>94</v>
      </c>
      <c r="D24">
        <v>158731</v>
      </c>
      <c r="E24" t="s">
        <v>1</v>
      </c>
      <c r="F24" t="s">
        <v>3</v>
      </c>
      <c r="G24" s="3">
        <v>90</v>
      </c>
      <c r="H24" s="3"/>
      <c r="I24" s="3"/>
      <c r="J24" s="3">
        <v>80</v>
      </c>
      <c r="K24" s="3">
        <v>80</v>
      </c>
      <c r="L24" s="3">
        <v>100</v>
      </c>
      <c r="M24">
        <f>G24*Komponen!C10 + H24*Komponen!C11 + I24*Komponen!C12 + J24*Komponen!C13 + K24*Komponen!C14 + L24*Komponen!C15</f>
        <v>88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2025-01-31T01:44:39Z</dcterms:created>
  <dcterms:modified xsi:type="dcterms:W3CDTF">2025-02-02T05:42:31Z</dcterms:modified>
  <cp:category>nilai</cp:category>
</cp:coreProperties>
</file>