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2F96E7C-9C48-4D69-B905-423FC24F9FA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<sst xmlns="http://schemas.openxmlformats.org/spreadsheetml/2006/main" count="226" uniqueCount="133">
  <si>
    <t>KODE MK</t>
  </si>
  <si>
    <t>E1C2A29A</t>
  </si>
  <si>
    <t>NAMA MK</t>
  </si>
  <si>
    <t>TOKSIKOLOGI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</si>
  <si>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</si>
  <si>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</si>
  <si>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</si>
  <si>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</si>
  <si>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</si>
  <si>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</si>
  <si>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</si>
  <si>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</si>
  <si>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</si>
  <si>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</si>
  <si>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</si>
  <si>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</si>
  <si>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</si>
  <si>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</si>
  <si>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</si>
  <si>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</si>
  <si>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</si>
  <si>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</si>
  <si>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</si>
  <si>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</si>
  <si>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</si>
  <si>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</si>
  <si>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</si>
  <si>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</si>
  <si>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</si>
  <si>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</si>
  <si>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</si>
  <si>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</si>
  <si>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</si>
  <si>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</si>
  <si>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</si>
  <si>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</si>
  <si>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</si>
  <si>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</si>
  <si>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</si>
  <si>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</si>
  <si>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</si>
  <si>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</si>
  <si>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</si>
  <si>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</si>
  <si>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</si>
  <si>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</si>
  <si>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</si>
  <si>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</si>
  <si>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</si>
  <si>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</si>
  <si>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</si>
  <si>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</si>
  <si>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</si>
  <si>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</si>
  <si>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</si>
  <si>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</si>
  <si>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</si>
  <si>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</si>
  <si>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</si>
  <si>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</si>
  <si>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</si>
  <si>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</si>
  <si>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</si>
  <si>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</si>
  <si>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</si>
  <si>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TOKSIKOLOGI (E1C2A29A)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</si>
  <si>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</si>
  <si>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</si>
  <si>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</si>
  <si>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</si>
  <si>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</si>
  <si>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</si>
  <si>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</si>
  <si>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</si>
  <si>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</si>
  <si>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</si>
  <si>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</si>
  <si>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</si>
  <si>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</si>
  <si>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</si>
  <si>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</si>
  <si>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</si>
  <si>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</si>
  <si>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</si>
  <si>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</si>
  <si>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</si>
  <si>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</si>
  <si>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</si>
  <si>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</si>
  <si>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</si>
  <si>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</si>
  <si>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</si>
  <si>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</si>
  <si>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</si>
  <si>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</si>
  <si>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</si>
  <si>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</si>
  <si>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</si>
  <si>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</si>
  <si>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</si>
  <si>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</si>
  <si>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</si>
  <si>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</si>
  <si>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</si>
  <si>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</si>
  <si>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</si>
  <si>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</si>
  <si>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</si>
  <si>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</si>
  <si>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</si>
  <si>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Ujian Tengah Semester</t>
  </si>
  <si>
    <t>Mid-term examination</t>
  </si>
  <si>
    <t>Ujian Akhir Semester</t>
  </si>
  <si>
    <t>Final test</t>
  </si>
  <si>
    <t>Pendahuluan toksikologi</t>
  </si>
  <si>
    <t>Introduction to toxicology</t>
  </si>
  <si>
    <t>Asas umum toksikologi</t>
  </si>
  <si>
    <t>General principles of toxicology</t>
  </si>
  <si>
    <t>Faktor yang mempengaruhi toksikologi</t>
  </si>
  <si>
    <t>Factors influencing toxicology</t>
  </si>
  <si>
    <t>Respon toksik terhadap benda asing</t>
  </si>
  <si>
    <t>Toxic response to foreign bodies</t>
  </si>
  <si>
    <t>Tolak ukur toksikologi</t>
  </si>
  <si>
    <t>Toxicological benchmarks</t>
  </si>
  <si>
    <t>Midterm exam</t>
  </si>
  <si>
    <t>Dasar-dasar terapi antidot</t>
  </si>
  <si>
    <t>Basics of antidote therapy</t>
  </si>
  <si>
    <t>Tata laksana antidot</t>
  </si>
  <si>
    <t>Antidote management</t>
  </si>
  <si>
    <t>Uji toksikologi</t>
  </si>
  <si>
    <t>Toxicology test</t>
  </si>
  <si>
    <t>Risk assessment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</si>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</sst>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114</v>
      </c>
      <c r="C10" s="3" t="s">
        <v>115</v>
      </c>
      <c r="D10">
        <v>1234580832</v>
      </c>
    </row>
    <row r="11" spans="1:4" x14ac:dyDescent="0.25">
      <c r="A11">
        <v>2</v>
      </c>
      <c r="B11" s="3" t="s">
        <v>116</v>
      </c>
      <c r="C11" s="3" t="s">
        <v>117</v>
      </c>
      <c r="D11">
        <v>1234580832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1234580832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1234580832</v>
      </c>
    </row>
    <row r="14" spans="1:4" x14ac:dyDescent="0.25">
      <c r="A14">
        <v>5</v>
      </c>
      <c r="B14" s="3" t="s">
        <v>118</v>
      </c>
      <c r="C14" s="3" t="s">
        <v>119</v>
      </c>
      <c r="D14">
        <v>1234580832</v>
      </c>
    </row>
    <row r="15" spans="1:4" x14ac:dyDescent="0.25">
      <c r="A15">
        <v>6</v>
      </c>
      <c r="B15" s="3" t="s">
        <v>120</v>
      </c>
      <c r="C15" s="3" t="s">
        <v>121</v>
      </c>
      <c r="D15">
        <v>1234580832</v>
      </c>
    </row>
    <row r="16" spans="1:4" x14ac:dyDescent="0.25">
      <c r="A16">
        <v>7</v>
      </c>
      <c r="B16" s="3" t="s">
        <v>122</v>
      </c>
      <c r="C16" s="3" t="s">
        <v>123</v>
      </c>
      <c r="D16">
        <v>1234580832</v>
      </c>
    </row>
    <row r="17" spans="1:4" x14ac:dyDescent="0.25">
      <c r="A17">
        <v>8</v>
      </c>
      <c r="B17" s="13" t="s">
        <v>110</v>
      </c>
      <c r="C17" s="3" t="s">
        <v>124</v>
      </c>
      <c r="D17">
        <v>1234580832</v>
      </c>
    </row>
    <row r="18" spans="1:4" x14ac:dyDescent="0.25">
      <c r="A18">
        <v>9</v>
      </c>
      <c r="B18" s="3" t="s">
        <v>125</v>
      </c>
      <c r="C18" s="3" t="s">
        <v>126</v>
      </c>
      <c r="D18">
        <v>1234580832</v>
      </c>
    </row>
    <row r="19" spans="1:4" x14ac:dyDescent="0.25">
      <c r="A19">
        <v>10</v>
      </c>
      <c r="B19" s="3" t="s">
        <v>127</v>
      </c>
      <c r="C19" s="3" t="s">
        <v>128</v>
      </c>
      <c r="D19">
        <v>1234580832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1234580832</v>
      </c>
    </row>
    <row r="21" spans="1:4" x14ac:dyDescent="0.25">
      <c r="A21">
        <v>12</v>
      </c>
      <c r="B21" s="3" t="s">
        <v>116</v>
      </c>
      <c r="C21" s="3" t="s">
        <v>117</v>
      </c>
      <c r="D21">
        <v>1234580832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1234580832</v>
      </c>
    </row>
    <row r="23" spans="1:4" x14ac:dyDescent="0.25">
      <c r="A23">
        <v>14</v>
      </c>
      <c r="B23" s="3" t="s">
        <v>129</v>
      </c>
      <c r="C23" s="3" t="s">
        <v>130</v>
      </c>
      <c r="D23">
        <v>1234580832</v>
      </c>
    </row>
    <row r="24" spans="1:4" x14ac:dyDescent="0.25">
      <c r="A24">
        <v>15</v>
      </c>
      <c r="B24" s="3" t="s">
        <v>131</v>
      </c>
      <c r="C24" s="3" t="s">
        <v>131</v>
      </c>
      <c r="D24">
        <v>1234580832</v>
      </c>
    </row>
    <row r="25" spans="1:4" x14ac:dyDescent="0.25">
      <c r="A25">
        <v>16</v>
      </c>
      <c r="B25" s="13" t="s">
        <v>112</v>
      </c>
      <c r="C25" s="3" t="s">
        <v>132</v>
      </c>
      <c r="D25">
        <v>1234580832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106</v>
      </c>
      <c r="E10" s="3" t="s">
        <v>107</v>
      </c>
      <c r="F10">
        <v>1234580832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1234580832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1234580832</v>
      </c>
    </row>
    <row r="13" spans="1:6" x14ac:dyDescent="0.25">
      <c r="A13">
        <v>4</v>
      </c>
      <c r="B13" t="s">
        <v>62</v>
      </c>
      <c r="C13" s="9">
        <v>0.2</v>
      </c>
      <c r="D13" s="3" t="s">
        <v>108</v>
      </c>
      <c r="E13" s="3" t="s">
        <v>109</v>
      </c>
      <c r="F13">
        <v>1234580832</v>
      </c>
    </row>
    <row r="14" spans="1:6" x14ac:dyDescent="0.25">
      <c r="A14">
        <v>5</v>
      </c>
      <c r="B14" t="s">
        <v>63</v>
      </c>
      <c r="C14" s="9">
        <v>0.3</v>
      </c>
      <c r="D14" s="3" t="s">
        <v>110</v>
      </c>
      <c r="E14" s="3" t="s">
        <v>111</v>
      </c>
      <c r="F14">
        <v>1234580832</v>
      </c>
    </row>
    <row r="15" spans="1:6" x14ac:dyDescent="0.25">
      <c r="A15">
        <v>6</v>
      </c>
      <c r="B15" t="s">
        <v>64</v>
      </c>
      <c r="C15" s="9">
        <v>0.3</v>
      </c>
      <c r="D15" s="3" t="s">
        <v>112</v>
      </c>
      <c r="E15" s="3" t="s">
        <v>113</v>
      </c>
      <c r="F15">
        <v>1234580832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90" zoomScaleNormal="90" workbookViewId="0">
      <selection activeCell="J5" sqref="J5:J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20230510300103</v>
      </c>
      <c r="C5" t="s">
        <v>75</v>
      </c>
      <c r="D5">
        <v>153501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100</v>
      </c>
      <c r="L5" s="3">
        <v>84</v>
      </c>
      <c r="M5">
        <f>G5*Komponen!C10 + H5*Komponen!C11 + I5*Komponen!C12 + J5*Komponen!C13 + K5*Komponen!C14 + L5*Komponen!C15</f>
        <v>91.2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20230510300104</v>
      </c>
      <c r="C6" t="s">
        <v>76</v>
      </c>
      <c r="D6">
        <v>153892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94</v>
      </c>
      <c r="L6" s="3">
        <v>88</v>
      </c>
      <c r="M6">
        <f>G6*Komponen!C10 + H6*Komponen!C11 + I6*Komponen!C12 + J6*Komponen!C13 + K6*Komponen!C14 + L6*Komponen!C15</f>
        <v>90.6</v>
      </c>
      <c r="N6" t="str">
        <f t="shared" si="0"/>
        <v>A</v>
      </c>
    </row>
    <row r="7" spans="1:14" x14ac:dyDescent="0.25">
      <c r="A7">
        <v>3</v>
      </c>
      <c r="B7">
        <v>20230510300105</v>
      </c>
      <c r="C7" t="s">
        <v>77</v>
      </c>
      <c r="D7">
        <v>153399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100</v>
      </c>
      <c r="L7" s="3">
        <v>80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>
        <v>20230510300106</v>
      </c>
      <c r="C8" t="s">
        <v>78</v>
      </c>
      <c r="D8">
        <v>151858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82</v>
      </c>
      <c r="L8" s="3">
        <v>64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 x14ac:dyDescent="0.25">
      <c r="A9">
        <v>5</v>
      </c>
      <c r="B9">
        <v>20230510300107</v>
      </c>
      <c r="C9" t="s">
        <v>79</v>
      </c>
      <c r="D9">
        <v>153355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100</v>
      </c>
      <c r="L9" s="3">
        <v>80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>
        <v>20230510300108</v>
      </c>
      <c r="C10" t="s">
        <v>80</v>
      </c>
      <c r="D10">
        <v>153939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76</v>
      </c>
      <c r="L10" s="3">
        <v>72</v>
      </c>
      <c r="M10">
        <f>G10*Komponen!C10 + H10*Komponen!C11 + I10*Komponen!C12 + J10*Komponen!C13 + K10*Komponen!C14 + L10*Komponen!C15</f>
        <v>80.399999999999991</v>
      </c>
      <c r="N10" t="str">
        <f t="shared" si="0"/>
        <v>A</v>
      </c>
    </row>
    <row r="11" spans="1:14" x14ac:dyDescent="0.25">
      <c r="A11">
        <v>7</v>
      </c>
      <c r="B11">
        <v>20230510300109</v>
      </c>
      <c r="C11" t="s">
        <v>81</v>
      </c>
      <c r="D11">
        <v>156840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100</v>
      </c>
      <c r="L11" s="3">
        <v>80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>
        <v>20230510300110</v>
      </c>
      <c r="C12" t="s">
        <v>82</v>
      </c>
      <c r="D12">
        <v>153420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88</v>
      </c>
      <c r="L12" s="3">
        <v>76</v>
      </c>
      <c r="M12">
        <f>G12*Komponen!C10 + H12*Komponen!C11 + I12*Komponen!C12 + J12*Komponen!C13 + K12*Komponen!C14 + L12*Komponen!C15</f>
        <v>85.2</v>
      </c>
      <c r="N12" t="str">
        <f t="shared" si="0"/>
        <v>A</v>
      </c>
    </row>
    <row r="13" spans="1:14" x14ac:dyDescent="0.25">
      <c r="A13">
        <v>9</v>
      </c>
      <c r="B13">
        <v>20230510300111</v>
      </c>
      <c r="C13" t="s">
        <v>83</v>
      </c>
      <c r="D13">
        <v>153339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94</v>
      </c>
      <c r="L13" s="3">
        <v>80</v>
      </c>
      <c r="M13">
        <f>G13*Komponen!C10 + H13*Komponen!C11 + I13*Komponen!C12 + J13*Komponen!C13 + K13*Komponen!C14 + L13*Komponen!C15</f>
        <v>88.2</v>
      </c>
      <c r="N13" t="str">
        <f t="shared" si="0"/>
        <v>A</v>
      </c>
    </row>
    <row r="14" spans="1:14" x14ac:dyDescent="0.25">
      <c r="A14">
        <v>10</v>
      </c>
      <c r="B14">
        <v>20230510300112</v>
      </c>
      <c r="C14" t="s">
        <v>84</v>
      </c>
      <c r="D14">
        <v>154016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94</v>
      </c>
      <c r="L14" s="3">
        <v>84</v>
      </c>
      <c r="M14">
        <f>G14*Komponen!C10 + H14*Komponen!C11 + I14*Komponen!C12 + J14*Komponen!C13 + K14*Komponen!C14 + L14*Komponen!C15</f>
        <v>89.4</v>
      </c>
      <c r="N14" t="str">
        <f t="shared" si="0"/>
        <v>A</v>
      </c>
    </row>
    <row r="15" spans="1:14" x14ac:dyDescent="0.25">
      <c r="A15">
        <v>11</v>
      </c>
      <c r="B15">
        <v>20230510300113</v>
      </c>
      <c r="C15" t="s">
        <v>85</v>
      </c>
      <c r="D15">
        <v>153489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94</v>
      </c>
      <c r="L15" s="3">
        <v>92</v>
      </c>
      <c r="M15">
        <f>G15*Komponen!C10 + H15*Komponen!C11 + I15*Komponen!C12 + J15*Komponen!C13 + K15*Komponen!C14 + L15*Komponen!C15</f>
        <v>91.8</v>
      </c>
      <c r="N15" t="str">
        <f t="shared" si="0"/>
        <v>A</v>
      </c>
    </row>
    <row r="16" spans="1:14" x14ac:dyDescent="0.25">
      <c r="A16">
        <v>12</v>
      </c>
      <c r="B16">
        <v>20230510300114</v>
      </c>
      <c r="C16" t="s">
        <v>86</v>
      </c>
      <c r="D16">
        <v>153499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100</v>
      </c>
      <c r="L16" s="3">
        <v>80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>
        <v>20230510300115</v>
      </c>
      <c r="C17" t="s">
        <v>87</v>
      </c>
      <c r="D17">
        <v>153480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100</v>
      </c>
      <c r="L17" s="3">
        <v>80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>
        <v>20230510300116</v>
      </c>
      <c r="C18" t="s">
        <v>88</v>
      </c>
      <c r="D18">
        <v>153865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94</v>
      </c>
      <c r="L18" s="3">
        <v>72</v>
      </c>
      <c r="M18">
        <f>G18*Komponen!C10 + H18*Komponen!C11 + I18*Komponen!C12 + J18*Komponen!C13 + K18*Komponen!C14 + L18*Komponen!C15</f>
        <v>85.8</v>
      </c>
      <c r="N18" t="str">
        <f t="shared" si="0"/>
        <v>A</v>
      </c>
    </row>
    <row r="19" spans="1:14" x14ac:dyDescent="0.25">
      <c r="A19">
        <v>15</v>
      </c>
      <c r="B19">
        <v>20230510300117</v>
      </c>
      <c r="C19" t="s">
        <v>89</v>
      </c>
      <c r="D19">
        <v>153544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100</v>
      </c>
      <c r="L19" s="3">
        <v>80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>
        <v>20230510300118</v>
      </c>
      <c r="C20" t="s">
        <v>90</v>
      </c>
      <c r="D20">
        <v>153443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100</v>
      </c>
      <c r="L20" s="3">
        <v>80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>
        <v>20230510300119</v>
      </c>
      <c r="C21" t="s">
        <v>91</v>
      </c>
      <c r="D21">
        <v>153508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100</v>
      </c>
      <c r="L21" s="3">
        <v>80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>
        <v>20230510300120</v>
      </c>
      <c r="C22" t="s">
        <v>92</v>
      </c>
      <c r="D22">
        <v>153504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100</v>
      </c>
      <c r="L22" s="3">
        <v>88</v>
      </c>
      <c r="M22">
        <f>G22*Komponen!C10 + H22*Komponen!C11 + I22*Komponen!C12 + J22*Komponen!C13 + K22*Komponen!C14 + L22*Komponen!C15</f>
        <v>92.4</v>
      </c>
      <c r="N22" t="str">
        <f t="shared" si="0"/>
        <v>A</v>
      </c>
    </row>
    <row r="23" spans="1:14" x14ac:dyDescent="0.25">
      <c r="A23">
        <v>19</v>
      </c>
      <c r="B23">
        <v>20230510300121</v>
      </c>
      <c r="C23" t="s">
        <v>93</v>
      </c>
      <c r="D23">
        <v>153503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82</v>
      </c>
      <c r="L23" s="3">
        <v>68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20230510300122</v>
      </c>
      <c r="C24" t="s">
        <v>94</v>
      </c>
      <c r="D24">
        <v>153483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100</v>
      </c>
      <c r="L24" s="3">
        <v>76</v>
      </c>
      <c r="M24">
        <f>G24*Komponen!C10 + H24*Komponen!C11 + I24*Komponen!C12 + J24*Komponen!C13 + K24*Komponen!C14 + L24*Komponen!C15</f>
        <v>88.8</v>
      </c>
      <c r="N24" t="str">
        <f t="shared" si="0"/>
        <v>A</v>
      </c>
    </row>
    <row r="25" spans="1:14" x14ac:dyDescent="0.25">
      <c r="A25">
        <v>21</v>
      </c>
      <c r="B25">
        <v>20230510300123</v>
      </c>
      <c r="C25" t="s">
        <v>95</v>
      </c>
      <c r="D25">
        <v>151846</v>
      </c>
      <c r="E25" t="s">
        <v>1</v>
      </c>
      <c r="F25" t="s">
        <v>3</v>
      </c>
      <c r="G25" s="3">
        <v>90</v>
      </c>
      <c r="H25" s="3"/>
      <c r="I25" s="3"/>
      <c r="J25" s="3">
        <v>90</v>
      </c>
      <c r="K25" s="3">
        <v>94</v>
      </c>
      <c r="L25" s="3">
        <v>80</v>
      </c>
      <c r="M25">
        <f>G25*Komponen!C10 + H25*Komponen!C11 + I25*Komponen!C12 + J25*Komponen!C13 + K25*Komponen!C14 + L25*Komponen!C15</f>
        <v>88.2</v>
      </c>
      <c r="N25" t="str">
        <f t="shared" si="0"/>
        <v>A</v>
      </c>
    </row>
    <row r="26" spans="1:14" x14ac:dyDescent="0.25">
      <c r="A26">
        <v>22</v>
      </c>
      <c r="B26">
        <v>20230510300162</v>
      </c>
      <c r="C26" t="s">
        <v>96</v>
      </c>
      <c r="D26">
        <v>153725</v>
      </c>
      <c r="E26" t="s">
        <v>1</v>
      </c>
      <c r="F26" t="s">
        <v>3</v>
      </c>
      <c r="G26" s="3">
        <v>90</v>
      </c>
      <c r="H26" s="3"/>
      <c r="I26" s="3"/>
      <c r="J26" s="3">
        <v>90</v>
      </c>
      <c r="K26" s="3">
        <v>76</v>
      </c>
      <c r="L26" s="3">
        <v>76</v>
      </c>
      <c r="M26">
        <f>G26*Komponen!C10 + H26*Komponen!C11 + I26*Komponen!C12 + J26*Komponen!C13 + K26*Komponen!C14 + L26*Komponen!C15</f>
        <v>81.599999999999994</v>
      </c>
      <c r="N26" t="str">
        <f t="shared" si="0"/>
        <v>A</v>
      </c>
    </row>
    <row r="27" spans="1:14" x14ac:dyDescent="0.25">
      <c r="A27">
        <v>23</v>
      </c>
      <c r="B27">
        <v>20230510300163</v>
      </c>
      <c r="C27" t="s">
        <v>97</v>
      </c>
      <c r="D27">
        <v>153365</v>
      </c>
      <c r="E27" t="s">
        <v>1</v>
      </c>
      <c r="F27" t="s">
        <v>3</v>
      </c>
      <c r="G27" s="3">
        <v>90</v>
      </c>
      <c r="H27" s="3"/>
      <c r="I27" s="3"/>
      <c r="J27" s="3">
        <v>90</v>
      </c>
      <c r="K27" s="3">
        <v>94</v>
      </c>
      <c r="L27" s="3">
        <v>80</v>
      </c>
      <c r="M27">
        <f>G27*Komponen!C10 + H27*Komponen!C11 + I27*Komponen!C12 + J27*Komponen!C13 + K27*Komponen!C14 + L27*Komponen!C15</f>
        <v>88.2</v>
      </c>
      <c r="N27" t="str">
        <f t="shared" si="0"/>
        <v>A</v>
      </c>
    </row>
    <row r="28" spans="1:14" x14ac:dyDescent="0.25">
      <c r="A28">
        <v>24</v>
      </c>
      <c r="B28">
        <v>20230510300164</v>
      </c>
      <c r="C28" t="s">
        <v>98</v>
      </c>
      <c r="D28">
        <v>153541</v>
      </c>
      <c r="E28" t="s">
        <v>1</v>
      </c>
      <c r="F28" t="s">
        <v>3</v>
      </c>
      <c r="G28" s="3">
        <v>90</v>
      </c>
      <c r="H28" s="3"/>
      <c r="I28" s="3"/>
      <c r="J28" s="3">
        <v>90</v>
      </c>
      <c r="K28" s="3">
        <v>88</v>
      </c>
      <c r="L28" s="3">
        <v>84</v>
      </c>
      <c r="M28">
        <f>G28*Komponen!C10 + H28*Komponen!C11 + I28*Komponen!C12 + J28*Komponen!C13 + K28*Komponen!C14 + L28*Komponen!C15</f>
        <v>87.6</v>
      </c>
      <c r="N28" t="str">
        <f t="shared" si="0"/>
        <v>A</v>
      </c>
    </row>
    <row r="29" spans="1:14" x14ac:dyDescent="0.25">
      <c r="A29">
        <v>25</v>
      </c>
      <c r="B29">
        <v>20230510300165</v>
      </c>
      <c r="C29" t="s">
        <v>99</v>
      </c>
      <c r="D29">
        <v>153539</v>
      </c>
      <c r="E29" t="s">
        <v>1</v>
      </c>
      <c r="F29" t="s">
        <v>3</v>
      </c>
      <c r="G29" s="3">
        <v>90</v>
      </c>
      <c r="H29" s="3"/>
      <c r="I29" s="3"/>
      <c r="J29" s="3">
        <v>90</v>
      </c>
      <c r="K29" s="3">
        <v>94</v>
      </c>
      <c r="L29" s="3">
        <v>92</v>
      </c>
      <c r="M29">
        <f>G29*Komponen!C10 + H29*Komponen!C11 + I29*Komponen!C12 + J29*Komponen!C13 + K29*Komponen!C14 + L29*Komponen!C15</f>
        <v>91.8</v>
      </c>
      <c r="N29" t="str">
        <f t="shared" si="0"/>
        <v>A</v>
      </c>
    </row>
    <row r="30" spans="1:14" x14ac:dyDescent="0.25">
      <c r="A30">
        <v>26</v>
      </c>
      <c r="B30">
        <v>20230510300167</v>
      </c>
      <c r="C30" t="s">
        <v>100</v>
      </c>
      <c r="D30">
        <v>153415</v>
      </c>
      <c r="E30" t="s">
        <v>1</v>
      </c>
      <c r="F30" t="s">
        <v>3</v>
      </c>
      <c r="G30" s="3">
        <v>90</v>
      </c>
      <c r="H30" s="3"/>
      <c r="I30" s="3"/>
      <c r="J30" s="3">
        <v>90</v>
      </c>
      <c r="K30" s="3">
        <v>88</v>
      </c>
      <c r="L30" s="3">
        <v>88</v>
      </c>
      <c r="M30">
        <f>G30*Komponen!C10 + H30*Komponen!C11 + I30*Komponen!C12 + J30*Komponen!C13 + K30*Komponen!C14 + L30*Komponen!C15</f>
        <v>88.8</v>
      </c>
      <c r="N30" t="str">
        <f t="shared" si="0"/>
        <v>A</v>
      </c>
    </row>
    <row r="31" spans="1:14" x14ac:dyDescent="0.25">
      <c r="A31">
        <v>27</v>
      </c>
      <c r="B31">
        <v>20230510300168</v>
      </c>
      <c r="C31" t="s">
        <v>101</v>
      </c>
      <c r="D31">
        <v>153949</v>
      </c>
      <c r="E31" t="s">
        <v>1</v>
      </c>
      <c r="F31" t="s">
        <v>3</v>
      </c>
      <c r="G31" s="3">
        <v>90</v>
      </c>
      <c r="H31" s="3"/>
      <c r="I31" s="3"/>
      <c r="J31" s="3">
        <v>90</v>
      </c>
      <c r="K31" s="3">
        <v>88</v>
      </c>
      <c r="L31" s="3">
        <v>72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>
        <v>20230510300169</v>
      </c>
      <c r="C32" t="s">
        <v>102</v>
      </c>
      <c r="D32">
        <v>154057</v>
      </c>
      <c r="E32" t="s">
        <v>1</v>
      </c>
      <c r="F32" t="s">
        <v>3</v>
      </c>
      <c r="G32" s="3">
        <v>90</v>
      </c>
      <c r="H32" s="3"/>
      <c r="I32" s="3"/>
      <c r="J32" s="3">
        <v>90</v>
      </c>
      <c r="K32" s="3">
        <v>100</v>
      </c>
      <c r="L32" s="3">
        <v>80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5">
      <c r="A33">
        <v>29</v>
      </c>
      <c r="B33">
        <v>20230510300170</v>
      </c>
      <c r="C33" t="s">
        <v>103</v>
      </c>
      <c r="D33">
        <v>153683</v>
      </c>
      <c r="E33" t="s">
        <v>1</v>
      </c>
      <c r="F33" t="s">
        <v>3</v>
      </c>
      <c r="G33" s="3">
        <v>90</v>
      </c>
      <c r="H33" s="3"/>
      <c r="I33" s="3"/>
      <c r="J33" s="3">
        <v>90</v>
      </c>
      <c r="K33" s="3">
        <v>76</v>
      </c>
      <c r="L33" s="3">
        <v>76</v>
      </c>
      <c r="M33">
        <f>G33*Komponen!C10 + H33*Komponen!C11 + I33*Komponen!C12 + J33*Komponen!C13 + K33*Komponen!C14 + L33*Komponen!C15</f>
        <v>81.599999999999994</v>
      </c>
      <c r="N33" t="str">
        <f t="shared" si="0"/>
        <v>A</v>
      </c>
    </row>
    <row r="34" spans="1:14" x14ac:dyDescent="0.25">
      <c r="A34">
        <v>30</v>
      </c>
      <c r="B34">
        <v>20230510300171</v>
      </c>
      <c r="C34" t="s">
        <v>104</v>
      </c>
      <c r="D34">
        <v>153667</v>
      </c>
      <c r="E34" t="s">
        <v>1</v>
      </c>
      <c r="F34" t="s">
        <v>3</v>
      </c>
      <c r="G34" s="3">
        <v>90</v>
      </c>
      <c r="H34" s="3"/>
      <c r="I34" s="3"/>
      <c r="J34" s="3">
        <v>90</v>
      </c>
      <c r="K34" s="3">
        <v>82</v>
      </c>
      <c r="L34" s="3">
        <v>80</v>
      </c>
      <c r="M34">
        <f>G34*Komponen!C10 + H34*Komponen!C11 + I34*Komponen!C12 + J34*Komponen!C13 + K34*Komponen!C14 + L34*Komponen!C15</f>
        <v>84.6</v>
      </c>
      <c r="N34" t="str">
        <f t="shared" si="0"/>
        <v>A</v>
      </c>
    </row>
    <row r="35" spans="1:14" x14ac:dyDescent="0.25">
      <c r="A35">
        <v>31</v>
      </c>
      <c r="B35">
        <v>20230510300197</v>
      </c>
      <c r="C35" t="s">
        <v>105</v>
      </c>
      <c r="D35">
        <v>153529</v>
      </c>
      <c r="E35" t="s">
        <v>1</v>
      </c>
      <c r="F35" t="s">
        <v>3</v>
      </c>
      <c r="G35" s="3">
        <v>90</v>
      </c>
      <c r="H35" s="3"/>
      <c r="I35" s="3"/>
      <c r="J35" s="3">
        <v>90</v>
      </c>
      <c r="K35" s="3">
        <v>100</v>
      </c>
      <c r="L35" s="3">
        <v>92</v>
      </c>
      <c r="M35">
        <f>G35*Komponen!C10 + H35*Komponen!C11 + I35*Komponen!C12 + J35*Komponen!C13 + K35*Komponen!C14 + L35*Komponen!C15</f>
        <v>93.6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2025-02-02T06:25:21Z</dcterms:created>
  <dcterms:modified xsi:type="dcterms:W3CDTF">2025-02-02T10:45:54Z</dcterms:modified>
  <cp:category>nilai</cp:category>
</cp:coreProperties>
</file>