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F81E63F-1A19-4F44-A5A0-ED268935F6D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<sst xmlns="http://schemas.openxmlformats.org/spreadsheetml/2006/main" count="209" uniqueCount="140">
  <si>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</si>
  <si>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E1C2A29A</t>
  </si>
  <si>
    <t>NAMA MK</t>
  </si>
  <si>
    <t>TOKSIKOLOGI</t>
  </si>
  <si>
    <t>NAMA KELAS</t>
  </si>
  <si>
    <t>7D</t>
  </si>
  <si>
    <t>Program Studi</t>
  </si>
  <si>
    <t>S1 FARMASI</t>
  </si>
  <si>
    <t>Fakultas</t>
  </si>
  <si>
    <t>ILMU KESEHATAN</t>
  </si>
  <si>
    <t>Semester</t>
  </si>
  <si>
    <t>Nama Dosen</t>
  </si>
  <si>
    <t>BAIQ NURBAETY, M.Sc,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</si>
  <si>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</si>
  <si>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</si>
  <si>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</si>
  <si>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</si>
  <si>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</si>
  <si>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</si>
  <si>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</si>
  <si>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</si>
  <si>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</si>
  <si>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</si>
  <si>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</si>
  <si>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</si>
  <si>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</si>
  <si>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</si>
  <si>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</si>
  <si>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</si>
  <si>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</si>
  <si>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</si>
  <si>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</si>
  <si>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</si>
  <si>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</si>
  <si>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</si>
  <si>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</si>
  <si>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</si>
  <si>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</si>
  <si>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</si>
  <si>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</si>
  <si>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</si>
  <si>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</si>
  <si>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</si>
  <si>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</si>
  <si>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</si>
  <si>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</si>
  <si>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</si>
  <si>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</si>
  <si>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</si>
  <si>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</si>
  <si>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</si>
  <si>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</si>
  <si>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</si>
  <si>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</si>
  <si>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</si>
  <si>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</si>
  <si>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</si>
  <si>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</si>
  <si>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</si>
  <si>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</si>
  <si>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</si>
  <si>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</si>
  <si>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</si>
  <si>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</si>
  <si>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</si>
  <si>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TOKSIKOLOGI (E1C2A29A)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</si>
  <si>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</si>
  <si>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</si>
  <si>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</si>
  <si>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</si>
  <si>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</si>
  <si>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</si>
  <si>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</si>
  <si>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</si>
  <si>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</si>
  <si>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2021E1C055</t>
  </si>
  <si>
    <t>SERLIN ARDIANTI</t>
  </si>
  <si>
    <t>2021E1C056</t>
  </si>
  <si>
    <t>SHALWA AULIA HAKIM</t>
  </si>
  <si>
    <t>2021E1C058</t>
  </si>
  <si>
    <t>SITI MUNAUWARAH</t>
  </si>
  <si>
    <t>2021E1C059</t>
  </si>
  <si>
    <t>SOVIA APRINDA</t>
  </si>
  <si>
    <t>2021E1C060</t>
  </si>
  <si>
    <t>SRI PUTRIANI IRADHATULLAH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</si>
  <si>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</si>
  <si>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</si>
  <si>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</si>
  <si>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</si>
  <si>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</si>
  <si>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</si>
  <si>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</si>
  <si>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</si>
  <si>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</si>
  <si>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</si>
  <si>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</si>
  <si>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</si>
  <si>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2021E1C070</t>
  </si>
  <si>
    <t>YEMI AGUSTIN SYAFUTRI</t>
  </si>
  <si>
    <t>2021E1C071</t>
  </si>
  <si>
    <t>ZULKHAS AMRIN</t>
  </si>
  <si>
    <t>2021E1C086</t>
  </si>
  <si>
    <t>SURIATI</t>
  </si>
  <si>
    <t>2021E1C087</t>
  </si>
  <si>
    <t>SYIVA AGSARI AGUSTIN</t>
  </si>
  <si>
    <t>2021E1C089</t>
  </si>
  <si>
    <t>WAHYU TRI OKTAVIONI</t>
  </si>
  <si>
    <t>2021E1C090</t>
  </si>
  <si>
    <t>WIWIN PRATIWI</t>
  </si>
  <si>
    <t>2021E1C092</t>
  </si>
  <si>
    <t>UMUL MUTMA'INAH</t>
  </si>
  <si>
    <t>2021E1C104</t>
  </si>
  <si>
    <t>TRI PATRIALIS LANGBUANA</t>
  </si>
  <si>
    <t>Pendahuluan toksikologi</t>
  </si>
  <si>
    <t>Introduction to toxicology</t>
  </si>
  <si>
    <t>Asas umum toksikologi</t>
  </si>
  <si>
    <t>General principles of toxicology</t>
  </si>
  <si>
    <t>Faktor yang mempengaruhi toksikologi</t>
  </si>
  <si>
    <t>Factors influencing toxicology</t>
  </si>
  <si>
    <t>Respon toksik terhadap benda asing</t>
  </si>
  <si>
    <t>Toxic response to foreign bodies</t>
  </si>
  <si>
    <t>Tolak ukur toksikologi</t>
  </si>
  <si>
    <t>Toxicological benchmarks</t>
  </si>
  <si>
    <t>Ujian Tengah Semester</t>
  </si>
  <si>
    <t>Midterm exam</t>
  </si>
  <si>
    <t>Dasar-dasar terapi antidot</t>
  </si>
  <si>
    <t>Basics of antidote therapy</t>
  </si>
  <si>
    <t>Tata laksana antidot</t>
  </si>
  <si>
    <t>Antidote management</t>
  </si>
  <si>
    <t>Uji toksikologi</t>
  </si>
  <si>
    <t>Toxicology test</t>
  </si>
  <si>
    <t>Risk assessment</t>
  </si>
  <si>
    <t>Ujian Akhir Semester</t>
  </si>
  <si>
    <t>Final exams</t>
  </si>
  <si>
    <t>Penjelasan materi dan diskusi grup kecil</t>
  </si>
  <si>
    <t>Explanation of material and small group discussions</t>
  </si>
  <si>
    <t>Menyusun makalah dan membuat resume materi yg dijelaskan</t>
  </si>
  <si>
    <t>Create a resume of the material described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</si>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</sst>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113</v>
      </c>
      <c r="C10" s="3" t="s">
        <v>114</v>
      </c>
      <c r="D10">
        <v>1234581035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1234581035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1234581035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1234581035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1234581035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1234581035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1234581035</v>
      </c>
    </row>
    <row r="17" spans="1:4" x14ac:dyDescent="0.25">
      <c r="A17">
        <v>8</v>
      </c>
      <c r="B17" s="11" t="s">
        <v>123</v>
      </c>
      <c r="C17" s="3" t="s">
        <v>124</v>
      </c>
      <c r="D17">
        <v>1234581035</v>
      </c>
    </row>
    <row r="18" spans="1:4" x14ac:dyDescent="0.25">
      <c r="A18">
        <v>9</v>
      </c>
      <c r="B18" s="3" t="s">
        <v>125</v>
      </c>
      <c r="C18" s="3" t="s">
        <v>126</v>
      </c>
      <c r="D18">
        <v>1234581035</v>
      </c>
    </row>
    <row r="19" spans="1:4" x14ac:dyDescent="0.25">
      <c r="A19">
        <v>10</v>
      </c>
      <c r="B19" s="3" t="s">
        <v>127</v>
      </c>
      <c r="C19" s="3" t="s">
        <v>128</v>
      </c>
      <c r="D19">
        <v>1234581035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1234581035</v>
      </c>
    </row>
    <row r="21" spans="1:4" x14ac:dyDescent="0.25">
      <c r="A21">
        <v>12</v>
      </c>
      <c r="B21" s="3" t="s">
        <v>115</v>
      </c>
      <c r="C21" s="3" t="s">
        <v>116</v>
      </c>
      <c r="D21">
        <v>1234581035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1234581035</v>
      </c>
    </row>
    <row r="23" spans="1:4" x14ac:dyDescent="0.25">
      <c r="A23">
        <v>14</v>
      </c>
      <c r="B23" s="3" t="s">
        <v>129</v>
      </c>
      <c r="C23" s="3" t="s">
        <v>130</v>
      </c>
      <c r="D23">
        <v>1234581035</v>
      </c>
    </row>
    <row r="24" spans="1:4" x14ac:dyDescent="0.25">
      <c r="A24">
        <v>15</v>
      </c>
      <c r="B24" s="3" t="s">
        <v>131</v>
      </c>
      <c r="C24" s="3" t="s">
        <v>131</v>
      </c>
      <c r="D24">
        <v>1234581035</v>
      </c>
    </row>
    <row r="25" spans="1:4" x14ac:dyDescent="0.25">
      <c r="A25">
        <v>16</v>
      </c>
      <c r="B25" s="11" t="s">
        <v>132</v>
      </c>
      <c r="C25" s="3" t="s">
        <v>133</v>
      </c>
      <c r="D25">
        <v>1234581035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134</v>
      </c>
      <c r="E10" s="3" t="s">
        <v>135</v>
      </c>
      <c r="F10">
        <v>1234581035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1234581035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1234581035</v>
      </c>
    </row>
    <row r="13" spans="1:6" x14ac:dyDescent="0.25">
      <c r="A13">
        <v>4</v>
      </c>
      <c r="B13" t="s">
        <v>62</v>
      </c>
      <c r="C13" s="9">
        <v>0.2</v>
      </c>
      <c r="D13" s="3" t="s">
        <v>136</v>
      </c>
      <c r="E13" s="3" t="s">
        <v>137</v>
      </c>
      <c r="F13">
        <v>1234581035</v>
      </c>
    </row>
    <row r="14" spans="1:6" x14ac:dyDescent="0.25">
      <c r="A14">
        <v>5</v>
      </c>
      <c r="B14" t="s">
        <v>63</v>
      </c>
      <c r="C14" s="9">
        <v>0.3</v>
      </c>
      <c r="D14" s="3" t="s">
        <v>123</v>
      </c>
      <c r="E14" s="3" t="s">
        <v>138</v>
      </c>
      <c r="F14">
        <v>1234581035</v>
      </c>
    </row>
    <row r="15" spans="1:6" x14ac:dyDescent="0.25">
      <c r="A15">
        <v>6</v>
      </c>
      <c r="B15" t="s">
        <v>64</v>
      </c>
      <c r="C15" s="9">
        <v>0.3</v>
      </c>
      <c r="D15" s="3" t="s">
        <v>132</v>
      </c>
      <c r="E15" s="3" t="s">
        <v>139</v>
      </c>
      <c r="F15">
        <v>1234581035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10" workbookViewId="0">
      <selection activeCell="K23" sqref="K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153280</v>
      </c>
      <c r="E5" t="s">
        <v>1</v>
      </c>
      <c r="F5" t="s">
        <v>3</v>
      </c>
      <c r="G5" s="3">
        <v>90</v>
      </c>
      <c r="H5" s="3"/>
      <c r="I5" s="3"/>
      <c r="J5" s="3">
        <v>90</v>
      </c>
      <c r="K5" s="3">
        <v>82</v>
      </c>
      <c r="L5" s="3">
        <v>72</v>
      </c>
      <c r="M5">
        <f>G5*Komponen!C10 + H5*Komponen!C11 + I5*Komponen!C12 + J5*Komponen!C13 + K5*Komponen!C14 + L5*Komponen!C15</f>
        <v>82.199999999999989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90</v>
      </c>
      <c r="H6" s="3"/>
      <c r="I6" s="3"/>
      <c r="J6" s="3">
        <v>90</v>
      </c>
      <c r="K6" s="3">
        <v>82</v>
      </c>
      <c r="L6" s="3">
        <v>76</v>
      </c>
      <c r="M6">
        <f>G6*Komponen!C10 + H6*Komponen!C11 + I6*Komponen!C12 + J6*Komponen!C13 + K6*Komponen!C14 + L6*Komponen!C15</f>
        <v>83.399999999999991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153768</v>
      </c>
      <c r="E7" t="s">
        <v>1</v>
      </c>
      <c r="F7" t="s">
        <v>3</v>
      </c>
      <c r="G7" s="3">
        <v>90</v>
      </c>
      <c r="H7" s="3"/>
      <c r="I7" s="3"/>
      <c r="J7" s="3">
        <v>90</v>
      </c>
      <c r="K7" s="3">
        <v>100</v>
      </c>
      <c r="L7" s="3">
        <v>68</v>
      </c>
      <c r="M7">
        <f>G7*Komponen!C10 + H7*Komponen!C11 + I7*Komponen!C12 + J7*Komponen!C13 + K7*Komponen!C14 + L7*Komponen!C15</f>
        <v>86.4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153297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82</v>
      </c>
      <c r="L8" s="3">
        <v>76</v>
      </c>
      <c r="M8">
        <f>G8*Komponen!C10 + H8*Komponen!C11 + I8*Komponen!C12 + J8*Komponen!C13 + K8*Komponen!C14 + L8*Komponen!C15</f>
        <v>83.399999999999991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153211</v>
      </c>
      <c r="E9" t="s">
        <v>1</v>
      </c>
      <c r="F9" t="s">
        <v>3</v>
      </c>
      <c r="G9" s="3">
        <v>90</v>
      </c>
      <c r="H9" s="3"/>
      <c r="I9" s="3"/>
      <c r="J9" s="3">
        <v>90</v>
      </c>
      <c r="K9" s="3">
        <v>82</v>
      </c>
      <c r="L9" s="3">
        <v>76</v>
      </c>
      <c r="M9">
        <f>G9*Komponen!C10 + H9*Komponen!C11 + I9*Komponen!C12 + J9*Komponen!C13 + K9*Komponen!C14 + L9*Komponen!C15</f>
        <v>83.399999999999991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155365</v>
      </c>
      <c r="E10" t="s">
        <v>1</v>
      </c>
      <c r="F10" t="s">
        <v>3</v>
      </c>
      <c r="G10" s="3">
        <v>90</v>
      </c>
      <c r="H10" s="3"/>
      <c r="I10" s="3"/>
      <c r="J10" s="3">
        <v>90</v>
      </c>
      <c r="K10" s="3">
        <v>82</v>
      </c>
      <c r="L10" s="3">
        <v>72</v>
      </c>
      <c r="M10">
        <f>G10*Komponen!C10 + H10*Komponen!C11 + I10*Komponen!C12 + J10*Komponen!C13 + K10*Komponen!C14 + L10*Komponen!C15</f>
        <v>82.199999999999989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153742</v>
      </c>
      <c r="E11" t="s">
        <v>1</v>
      </c>
      <c r="F11" t="s">
        <v>3</v>
      </c>
      <c r="G11" s="3">
        <v>90</v>
      </c>
      <c r="H11" s="3"/>
      <c r="I11" s="3"/>
      <c r="J11" s="3">
        <v>90</v>
      </c>
      <c r="K11" s="3">
        <v>76</v>
      </c>
      <c r="L11" s="3">
        <v>76</v>
      </c>
      <c r="M11">
        <f>G11*Komponen!C10 + H11*Komponen!C11 + I11*Komponen!C12 + J11*Komponen!C13 + K11*Komponen!C14 + L11*Komponen!C15</f>
        <v>81.599999999999994</v>
      </c>
      <c r="N11" t="str">
        <f t="shared" si="0"/>
        <v>A</v>
      </c>
    </row>
    <row r="12" spans="1:14" x14ac:dyDescent="0.25">
      <c r="A12">
        <v>8</v>
      </c>
      <c r="B12" t="s">
        <v>89</v>
      </c>
      <c r="C12" t="s">
        <v>90</v>
      </c>
      <c r="D12">
        <v>153275</v>
      </c>
      <c r="E12" t="s">
        <v>1</v>
      </c>
      <c r="F12" t="s">
        <v>3</v>
      </c>
      <c r="G12" s="3">
        <v>90</v>
      </c>
      <c r="H12" s="3"/>
      <c r="I12" s="3"/>
      <c r="J12" s="3">
        <v>90</v>
      </c>
      <c r="K12" s="3">
        <v>100</v>
      </c>
      <c r="L12" s="3">
        <v>76</v>
      </c>
      <c r="M12">
        <f>G12*Komponen!C10 + H12*Komponen!C11 + I12*Komponen!C12 + J12*Komponen!C13 + K12*Komponen!C14 + L12*Komponen!C15</f>
        <v>88.8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153635</v>
      </c>
      <c r="E13" t="s">
        <v>1</v>
      </c>
      <c r="F13" t="s">
        <v>3</v>
      </c>
      <c r="G13" s="3">
        <v>90</v>
      </c>
      <c r="H13" s="3"/>
      <c r="I13" s="3"/>
      <c r="J13" s="3">
        <v>90</v>
      </c>
      <c r="K13" s="3">
        <v>88</v>
      </c>
      <c r="L13" s="3">
        <v>76</v>
      </c>
      <c r="M13">
        <f>G13*Komponen!C10 + H13*Komponen!C11 + I13*Komponen!C12 + J13*Komponen!C13 + K13*Komponen!C14 + L13*Komponen!C15</f>
        <v>85.2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153840</v>
      </c>
      <c r="E14" t="s">
        <v>1</v>
      </c>
      <c r="F14" t="s">
        <v>3</v>
      </c>
      <c r="G14" s="3">
        <v>90</v>
      </c>
      <c r="H14" s="3"/>
      <c r="I14" s="3"/>
      <c r="J14" s="3">
        <v>90</v>
      </c>
      <c r="K14" s="3">
        <v>94</v>
      </c>
      <c r="L14" s="3">
        <v>64</v>
      </c>
      <c r="M14">
        <f>G14*Komponen!C10 + H14*Komponen!C11 + I14*Komponen!C12 + J14*Komponen!C13 + K14*Komponen!C14 + L14*Komponen!C15</f>
        <v>83.4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154056</v>
      </c>
      <c r="E15" t="s">
        <v>1</v>
      </c>
      <c r="F15" t="s">
        <v>3</v>
      </c>
      <c r="G15" s="3">
        <v>90</v>
      </c>
      <c r="H15" s="3"/>
      <c r="I15" s="3"/>
      <c r="J15" s="3">
        <v>90</v>
      </c>
      <c r="K15" s="3">
        <v>82</v>
      </c>
      <c r="L15" s="3">
        <v>68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153823</v>
      </c>
      <c r="E16" t="s">
        <v>1</v>
      </c>
      <c r="F16" t="s">
        <v>3</v>
      </c>
      <c r="G16" s="3">
        <v>90</v>
      </c>
      <c r="H16" s="3"/>
      <c r="I16" s="3"/>
      <c r="J16" s="3">
        <v>90</v>
      </c>
      <c r="K16" s="3">
        <v>100</v>
      </c>
      <c r="L16" s="3">
        <v>72</v>
      </c>
      <c r="M16">
        <f>G16*Komponen!C10 + H16*Komponen!C11 + I16*Komponen!C12 + J16*Komponen!C13 + K16*Komponen!C14 + L16*Komponen!C15</f>
        <v>87.6</v>
      </c>
      <c r="N16" t="str">
        <f t="shared" si="0"/>
        <v>A</v>
      </c>
    </row>
    <row r="17" spans="1:14" x14ac:dyDescent="0.25">
      <c r="A17">
        <v>13</v>
      </c>
      <c r="B17" t="s">
        <v>99</v>
      </c>
      <c r="C17" t="s">
        <v>100</v>
      </c>
      <c r="D17">
        <v>153259</v>
      </c>
      <c r="E17" t="s">
        <v>1</v>
      </c>
      <c r="F17" t="s">
        <v>3</v>
      </c>
      <c r="G17" s="3">
        <v>90</v>
      </c>
      <c r="H17" s="3"/>
      <c r="I17" s="3"/>
      <c r="J17" s="3">
        <v>80</v>
      </c>
      <c r="K17" s="3">
        <v>88</v>
      </c>
      <c r="L17" s="3">
        <v>76</v>
      </c>
      <c r="M17">
        <f>G17*Komponen!C10 + H17*Komponen!C11 + I17*Komponen!C12 + J17*Komponen!C13 + K17*Komponen!C14 + L17*Komponen!C15</f>
        <v>83.2</v>
      </c>
      <c r="N17" t="str">
        <f t="shared" si="0"/>
        <v>A</v>
      </c>
    </row>
    <row r="18" spans="1:14" x14ac:dyDescent="0.25">
      <c r="A18">
        <v>14</v>
      </c>
      <c r="B18" t="s">
        <v>101</v>
      </c>
      <c r="C18" t="s">
        <v>102</v>
      </c>
      <c r="D18">
        <v>153321</v>
      </c>
      <c r="E18" t="s">
        <v>1</v>
      </c>
      <c r="F18" t="s">
        <v>3</v>
      </c>
      <c r="G18" s="3">
        <v>90</v>
      </c>
      <c r="H18" s="3"/>
      <c r="I18" s="3"/>
      <c r="J18" s="3">
        <v>90</v>
      </c>
      <c r="K18" s="3">
        <v>76</v>
      </c>
      <c r="L18" s="3">
        <v>68</v>
      </c>
      <c r="M18">
        <f>G18*Komponen!C10 + H18*Komponen!C11 + I18*Komponen!C12 + J18*Komponen!C13 + K18*Komponen!C14 + L18*Komponen!C15</f>
        <v>79.199999999999989</v>
      </c>
      <c r="N18" t="str">
        <f t="shared" si="0"/>
        <v>A-</v>
      </c>
    </row>
    <row r="19" spans="1:14" x14ac:dyDescent="0.25">
      <c r="A19">
        <v>15</v>
      </c>
      <c r="B19" t="s">
        <v>103</v>
      </c>
      <c r="C19" t="s">
        <v>104</v>
      </c>
      <c r="D19">
        <v>153767</v>
      </c>
      <c r="E19" t="s">
        <v>1</v>
      </c>
      <c r="F19" t="s">
        <v>3</v>
      </c>
      <c r="G19" s="3">
        <v>90</v>
      </c>
      <c r="H19" s="3"/>
      <c r="I19" s="3"/>
      <c r="J19" s="3">
        <v>90</v>
      </c>
      <c r="K19" s="3">
        <v>100</v>
      </c>
      <c r="L19" s="3">
        <v>84</v>
      </c>
      <c r="M19">
        <f>G19*Komponen!C10 + H19*Komponen!C11 + I19*Komponen!C12 + J19*Komponen!C13 + K19*Komponen!C14 + L19*Komponen!C15</f>
        <v>91.2</v>
      </c>
      <c r="N19" t="str">
        <f t="shared" si="0"/>
        <v>A</v>
      </c>
    </row>
    <row r="20" spans="1:14" x14ac:dyDescent="0.25">
      <c r="A20">
        <v>16</v>
      </c>
      <c r="B20" t="s">
        <v>105</v>
      </c>
      <c r="C20" t="s">
        <v>106</v>
      </c>
      <c r="D20">
        <v>151910</v>
      </c>
      <c r="E20" t="s">
        <v>1</v>
      </c>
      <c r="F20" t="s">
        <v>3</v>
      </c>
      <c r="G20" s="3">
        <v>90</v>
      </c>
      <c r="H20" s="3"/>
      <c r="I20" s="3"/>
      <c r="J20" s="3">
        <v>90</v>
      </c>
      <c r="K20" s="3">
        <v>100</v>
      </c>
      <c r="L20" s="3">
        <v>84</v>
      </c>
      <c r="M20">
        <f>G20*Komponen!C10 + H20*Komponen!C11 + I20*Komponen!C12 + J20*Komponen!C13 + K20*Komponen!C14 + L20*Komponen!C15</f>
        <v>91.2</v>
      </c>
      <c r="N20" t="str">
        <f t="shared" si="0"/>
        <v>A</v>
      </c>
    </row>
    <row r="21" spans="1:14" x14ac:dyDescent="0.25">
      <c r="A21">
        <v>17</v>
      </c>
      <c r="B21" t="s">
        <v>107</v>
      </c>
      <c r="C21" t="s">
        <v>108</v>
      </c>
      <c r="D21">
        <v>153309</v>
      </c>
      <c r="E21" t="s">
        <v>1</v>
      </c>
      <c r="F21" t="s">
        <v>3</v>
      </c>
      <c r="G21" s="3">
        <v>90</v>
      </c>
      <c r="H21" s="3"/>
      <c r="I21" s="3"/>
      <c r="J21" s="3">
        <v>90</v>
      </c>
      <c r="K21" s="3">
        <v>82</v>
      </c>
      <c r="L21" s="3">
        <v>68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109</v>
      </c>
      <c r="C22" t="s">
        <v>110</v>
      </c>
      <c r="D22">
        <v>153201</v>
      </c>
      <c r="E22" t="s">
        <v>1</v>
      </c>
      <c r="F22" t="s">
        <v>3</v>
      </c>
      <c r="G22" s="3">
        <v>90</v>
      </c>
      <c r="H22" s="3"/>
      <c r="I22" s="3"/>
      <c r="J22" s="3">
        <v>90</v>
      </c>
      <c r="K22" s="3">
        <v>76</v>
      </c>
      <c r="L22" s="3">
        <v>64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 t="s">
        <v>111</v>
      </c>
      <c r="C23" t="s">
        <v>112</v>
      </c>
      <c r="D23">
        <v>151741</v>
      </c>
      <c r="E23" t="s">
        <v>1</v>
      </c>
      <c r="F23" t="s">
        <v>3</v>
      </c>
      <c r="G23" s="3">
        <v>40</v>
      </c>
      <c r="H23" s="3"/>
      <c r="I23" s="3"/>
      <c r="J23" s="3">
        <v>40</v>
      </c>
      <c r="K23" s="3">
        <v>82</v>
      </c>
      <c r="L23" s="3">
        <v>68</v>
      </c>
      <c r="M23">
        <f>G23*Komponen!C10 + H23*Komponen!C11 + I23*Komponen!C12 + J23*Komponen!C13 + K23*Komponen!C14 + L23*Komponen!C15</f>
        <v>60.999999999999993</v>
      </c>
      <c r="N2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2025-02-02T06:26:34Z</dcterms:created>
  <dcterms:modified xsi:type="dcterms:W3CDTF">2025-02-02T10:39:38Z</dcterms:modified>
  <cp:category>nilai</cp:category>
</cp:coreProperties>
</file>